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30A1F0D2-9F03-4752-8E1F-698C075E1F59}" xr6:coauthVersionLast="47" xr6:coauthVersionMax="47" xr10:uidLastSave="{00000000-0000-0000-0000-000000000000}"/>
  <bookViews>
    <workbookView xWindow="0" yWindow="1140" windowWidth="28800" windowHeight="15060" tabRatio="939" xr2:uid="{00000000-000D-0000-FFFF-FFFF00000000}"/>
  </bookViews>
  <sheets>
    <sheet name="Прил. 6." sheetId="3" r:id="rId1"/>
  </sheets>
  <calcPr calcId="191029"/>
</workbook>
</file>

<file path=xl/calcChain.xml><?xml version="1.0" encoding="utf-8"?>
<calcChain xmlns="http://schemas.openxmlformats.org/spreadsheetml/2006/main">
  <c r="F59" i="3" l="1"/>
  <c r="K63" i="3"/>
  <c r="M63" i="3"/>
  <c r="Q63" i="3"/>
  <c r="R3" i="3"/>
  <c r="R4" i="3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2" i="3"/>
  <c r="G62" i="3"/>
  <c r="I62" i="3"/>
  <c r="M62" i="3"/>
  <c r="N62" i="3"/>
  <c r="O62" i="3"/>
  <c r="Q62" i="3"/>
  <c r="G59" i="3"/>
  <c r="H59" i="3"/>
  <c r="I59" i="3"/>
  <c r="M59" i="3"/>
  <c r="P59" i="3"/>
  <c r="Q59" i="3"/>
  <c r="I61" i="3"/>
  <c r="J61" i="3"/>
  <c r="K61" i="3"/>
  <c r="M61" i="3"/>
  <c r="Q61" i="3"/>
  <c r="I60" i="3"/>
  <c r="G60" i="3"/>
  <c r="R63" i="3" l="1"/>
  <c r="R62" i="3"/>
  <c r="R59" i="3"/>
  <c r="R60" i="3"/>
  <c r="R61" i="3"/>
  <c r="J60" i="3"/>
  <c r="K60" i="3"/>
  <c r="L60" i="3"/>
  <c r="M60" i="3"/>
  <c r="Q60" i="3"/>
</calcChain>
</file>

<file path=xl/sharedStrings.xml><?xml version="1.0" encoding="utf-8"?>
<sst xmlns="http://schemas.openxmlformats.org/spreadsheetml/2006/main" count="694" uniqueCount="48">
  <si>
    <t>Cu</t>
  </si>
  <si>
    <t>Fe</t>
  </si>
  <si>
    <t>Zn</t>
  </si>
  <si>
    <t>As</t>
  </si>
  <si>
    <t>Sb</t>
  </si>
  <si>
    <t>S</t>
  </si>
  <si>
    <t>-</t>
  </si>
  <si>
    <t>Ag</t>
  </si>
  <si>
    <t>Ttr</t>
  </si>
  <si>
    <t>Cd</t>
  </si>
  <si>
    <t>Pb</t>
  </si>
  <si>
    <t>Bi</t>
  </si>
  <si>
    <t>Flb</t>
  </si>
  <si>
    <t>Dpr</t>
  </si>
  <si>
    <t>Te</t>
  </si>
  <si>
    <t>Se</t>
  </si>
  <si>
    <t>Sph</t>
  </si>
  <si>
    <t>Bou</t>
  </si>
  <si>
    <t>ML-10-21</t>
  </si>
  <si>
    <t>KPM-9-22</t>
  </si>
  <si>
    <t>ShM-2-22</t>
  </si>
  <si>
    <t>ShM-6-22</t>
  </si>
  <si>
    <t>Mp-7-21</t>
  </si>
  <si>
    <t>MP-26-21</t>
  </si>
  <si>
    <t>KPM-22-22</t>
  </si>
  <si>
    <t>ShPM-55-22</t>
  </si>
  <si>
    <t>ShM-7-22</t>
  </si>
  <si>
    <t>ShPm-55-22</t>
  </si>
  <si>
    <t>ShM-8-22</t>
  </si>
  <si>
    <t>MP-4-21</t>
  </si>
  <si>
    <t>MP-7-21</t>
  </si>
  <si>
    <t>ML-27-21-2</t>
  </si>
  <si>
    <t>ML-27-21-3</t>
  </si>
  <si>
    <t>ML-27-21-11</t>
  </si>
  <si>
    <t>ML-27-21-1</t>
  </si>
  <si>
    <t>centre</t>
  </si>
  <si>
    <t>rim</t>
  </si>
  <si>
    <t>№</t>
  </si>
  <si>
    <t>Sample №</t>
  </si>
  <si>
    <t>Sample type</t>
  </si>
  <si>
    <t>Point location</t>
  </si>
  <si>
    <t>Mineral</t>
  </si>
  <si>
    <t>Total</t>
  </si>
  <si>
    <t>Average</t>
  </si>
  <si>
    <t>Appendix 6. Chemical composition of the sulfosalts from the Marinskoye deposit based on SEM data, wt.%</t>
  </si>
  <si>
    <t>Note "-" below the detection limit</t>
  </si>
  <si>
    <t>specimen</t>
  </si>
  <si>
    <t>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</si>
</sst>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8"/>
      <color theme="3"/>
      <name val="Calibri Light"/>
      <family val="2"/>
      <charset val="204"/>
      <scheme val="major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/>
    <xf numFmtId="0" fontId="2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20" fillId="0" borderId="0" applyNumberFormat="0" applyFill="0" applyBorder="0" applyAlignment="0" applyProtection="0"/>
    <xf numFmtId="0" fontId="1" fillId="8" borderId="8" applyNumberFormat="0" applyFont="0" applyAlignment="0" applyProtection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2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2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33" borderId="0" xfId="0" applyFont="1" applyFill="1" applyAlignment="1">
      <alignment horizontal="center" vertical="center"/>
    </xf>
    <xf numFmtId="2" fontId="22" fillId="33" borderId="0" xfId="0" applyNumberFormat="1" applyFont="1" applyFill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</cellXfs>
  <cellStyles count="45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 2" xfId="43" xr:uid="{00000000-0005-0000-0000-000021000000}"/>
    <cellStyle name="Нейтральный" xfId="9" builtinId="28" customBuiltin="1"/>
    <cellStyle name="Обычный" xfId="0" builtinId="0"/>
    <cellStyle name="Обычный 2" xfId="2" xr:uid="{00000000-0005-0000-0000-000024000000}"/>
    <cellStyle name="Обычный 3" xfId="1" xr:uid="{00000000-0005-0000-0000-000025000000}"/>
    <cellStyle name="Обычный 4" xfId="42" xr:uid="{00000000-0005-0000-0000-000026000000}"/>
    <cellStyle name="Плохой" xfId="8" builtinId="27" customBuiltin="1"/>
    <cellStyle name="Пояснение" xfId="16" builtinId="53" customBuiltin="1"/>
    <cellStyle name="Примечание 2" xfId="44" xr:uid="{00000000-0005-0000-0000-000029000000}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5"/>
  <sheetViews>
    <sheetView tabSelected="1" workbookViewId="0">
      <pane ySplit="1" topLeftCell="A44" activePane="bottomLeft" state="frozen"/>
      <selection pane="bottomLeft" activeCell="U11" sqref="U11"/>
    </sheetView>
  </sheetViews>
  <sheetFormatPr defaultColWidth="8.85546875" defaultRowHeight="15" x14ac:dyDescent="0.25"/>
  <cols>
    <col min="1" max="1" width="4" style="1" bestFit="1" customWidth="1"/>
    <col min="2" max="2" width="16" style="1" customWidth="1"/>
    <col min="3" max="3" width="9.140625" style="1" bestFit="1" customWidth="1"/>
    <col min="4" max="4" width="9" style="1" bestFit="1" customWidth="1"/>
    <col min="5" max="5" width="9.42578125" style="1" bestFit="1" customWidth="1"/>
    <col min="6" max="6" width="4.5703125" style="1" bestFit="1" customWidth="1"/>
    <col min="7" max="7" width="5.5703125" style="1" bestFit="1" customWidth="1"/>
    <col min="8" max="8" width="4.5703125" style="1" bestFit="1" customWidth="1"/>
    <col min="9" max="9" width="5.5703125" style="1" bestFit="1" customWidth="1"/>
    <col min="10" max="10" width="4.5703125" style="1" bestFit="1" customWidth="1"/>
    <col min="11" max="11" width="5.5703125" style="1" bestFit="1" customWidth="1"/>
    <col min="12" max="12" width="4.5703125" style="1" bestFit="1" customWidth="1"/>
    <col min="13" max="13" width="5.5703125" style="1" customWidth="1"/>
    <col min="14" max="16" width="4.5703125" style="1" bestFit="1" customWidth="1"/>
    <col min="17" max="17" width="5.5703125" style="1" bestFit="1" customWidth="1"/>
    <col min="18" max="18" width="7" style="1" bestFit="1" customWidth="1"/>
    <col min="19" max="16384" width="8.85546875" style="1"/>
  </cols>
  <sheetData>
    <row r="1" spans="1:18" ht="25.5" x14ac:dyDescent="0.25">
      <c r="A1" s="8" t="s">
        <v>37</v>
      </c>
      <c r="B1" s="8" t="s">
        <v>38</v>
      </c>
      <c r="C1" s="8" t="s">
        <v>39</v>
      </c>
      <c r="D1" s="8" t="s">
        <v>41</v>
      </c>
      <c r="E1" s="8" t="s">
        <v>40</v>
      </c>
      <c r="F1" s="12" t="s">
        <v>1</v>
      </c>
      <c r="G1" s="12" t="s">
        <v>0</v>
      </c>
      <c r="H1" s="12" t="s">
        <v>2</v>
      </c>
      <c r="I1" s="12" t="s">
        <v>7</v>
      </c>
      <c r="J1" s="14" t="s">
        <v>9</v>
      </c>
      <c r="K1" s="14" t="s">
        <v>10</v>
      </c>
      <c r="L1" s="14" t="s">
        <v>11</v>
      </c>
      <c r="M1" s="12" t="s">
        <v>4</v>
      </c>
      <c r="N1" s="13" t="s">
        <v>14</v>
      </c>
      <c r="O1" s="13" t="s">
        <v>15</v>
      </c>
      <c r="P1" s="12" t="s">
        <v>3</v>
      </c>
      <c r="Q1" s="12" t="s">
        <v>5</v>
      </c>
      <c r="R1" s="8" t="s">
        <v>42</v>
      </c>
    </row>
    <row r="2" spans="1:18" ht="15" customHeight="1" x14ac:dyDescent="0.25">
      <c r="A2" s="4">
        <v>1</v>
      </c>
      <c r="B2" s="11" t="s">
        <v>18</v>
      </c>
      <c r="C2" s="2" t="s">
        <v>46</v>
      </c>
      <c r="D2" s="4" t="s">
        <v>8</v>
      </c>
      <c r="E2" s="4" t="s">
        <v>36</v>
      </c>
      <c r="F2" s="10">
        <v>3.17</v>
      </c>
      <c r="G2" s="10">
        <v>37.450000000000003</v>
      </c>
      <c r="H2" s="10">
        <v>6.11</v>
      </c>
      <c r="I2" s="10">
        <v>0.9</v>
      </c>
      <c r="J2" s="10" t="s">
        <v>6</v>
      </c>
      <c r="K2" s="10" t="s">
        <v>6</v>
      </c>
      <c r="L2" s="10" t="s">
        <v>6</v>
      </c>
      <c r="M2" s="10">
        <v>21.49</v>
      </c>
      <c r="N2" s="10" t="s">
        <v>6</v>
      </c>
      <c r="O2" s="10" t="s">
        <v>6</v>
      </c>
      <c r="P2" s="10">
        <v>6.03</v>
      </c>
      <c r="Q2" s="10">
        <v>25.9</v>
      </c>
      <c r="R2" s="5">
        <f>SUM(F2:Q2)</f>
        <v>101.05000000000001</v>
      </c>
    </row>
    <row r="3" spans="1:18" x14ac:dyDescent="0.25">
      <c r="A3" s="4">
        <v>2</v>
      </c>
      <c r="B3" s="11" t="s">
        <v>18</v>
      </c>
      <c r="C3" s="2" t="s">
        <v>46</v>
      </c>
      <c r="D3" s="4" t="s">
        <v>8</v>
      </c>
      <c r="E3" s="4" t="s">
        <v>35</v>
      </c>
      <c r="F3" s="10">
        <v>3.28</v>
      </c>
      <c r="G3" s="10">
        <v>37.28</v>
      </c>
      <c r="H3" s="10">
        <v>6.36</v>
      </c>
      <c r="I3" s="10">
        <v>0.97</v>
      </c>
      <c r="J3" s="10" t="s">
        <v>6</v>
      </c>
      <c r="K3" s="10" t="s">
        <v>6</v>
      </c>
      <c r="L3" s="10" t="s">
        <v>6</v>
      </c>
      <c r="M3" s="10">
        <v>23.15</v>
      </c>
      <c r="N3" s="10" t="s">
        <v>6</v>
      </c>
      <c r="O3" s="10" t="s">
        <v>6</v>
      </c>
      <c r="P3" s="10">
        <v>3.92</v>
      </c>
      <c r="Q3" s="10">
        <v>25.85</v>
      </c>
      <c r="R3" s="5">
        <f t="shared" ref="R3:R58" si="0">SUM(F3:Q3)</f>
        <v>100.81</v>
      </c>
    </row>
    <row r="4" spans="1:18" x14ac:dyDescent="0.25">
      <c r="A4" s="4">
        <v>3</v>
      </c>
      <c r="B4" s="11" t="s">
        <v>18</v>
      </c>
      <c r="C4" s="2" t="s">
        <v>46</v>
      </c>
      <c r="D4" s="4" t="s">
        <v>8</v>
      </c>
      <c r="E4" s="4" t="s">
        <v>36</v>
      </c>
      <c r="F4" s="10">
        <v>4.0999999999999996</v>
      </c>
      <c r="G4" s="10">
        <v>36.93</v>
      </c>
      <c r="H4" s="10">
        <v>6.1</v>
      </c>
      <c r="I4" s="10">
        <v>0.85</v>
      </c>
      <c r="J4" s="10" t="s">
        <v>6</v>
      </c>
      <c r="K4" s="10" t="s">
        <v>6</v>
      </c>
      <c r="L4" s="10" t="s">
        <v>6</v>
      </c>
      <c r="M4" s="10">
        <v>22.84</v>
      </c>
      <c r="N4" s="10" t="s">
        <v>6</v>
      </c>
      <c r="O4" s="10" t="s">
        <v>6</v>
      </c>
      <c r="P4" s="10">
        <v>4.4800000000000004</v>
      </c>
      <c r="Q4" s="10">
        <v>25.94</v>
      </c>
      <c r="R4" s="5">
        <f t="shared" si="0"/>
        <v>101.24000000000001</v>
      </c>
    </row>
    <row r="5" spans="1:18" x14ac:dyDescent="0.25">
      <c r="A5" s="4">
        <v>4</v>
      </c>
      <c r="B5" s="11" t="s">
        <v>19</v>
      </c>
      <c r="C5" s="2" t="s">
        <v>47</v>
      </c>
      <c r="D5" s="4" t="s">
        <v>8</v>
      </c>
      <c r="E5" s="4" t="s">
        <v>36</v>
      </c>
      <c r="F5" s="10">
        <v>4.74</v>
      </c>
      <c r="G5" s="10">
        <v>36.22</v>
      </c>
      <c r="H5" s="10">
        <v>4.3</v>
      </c>
      <c r="I5" s="10">
        <v>2.31</v>
      </c>
      <c r="J5" s="10" t="s">
        <v>6</v>
      </c>
      <c r="K5" s="10" t="s">
        <v>6</v>
      </c>
      <c r="L5" s="10" t="s">
        <v>6</v>
      </c>
      <c r="M5" s="10">
        <v>29.09</v>
      </c>
      <c r="N5" s="10" t="s">
        <v>6</v>
      </c>
      <c r="O5" s="10" t="s">
        <v>6</v>
      </c>
      <c r="P5" s="10">
        <v>1.01</v>
      </c>
      <c r="Q5" s="10">
        <v>25.24</v>
      </c>
      <c r="R5" s="5">
        <f t="shared" si="0"/>
        <v>102.91</v>
      </c>
    </row>
    <row r="6" spans="1:18" x14ac:dyDescent="0.25">
      <c r="A6" s="4">
        <v>5</v>
      </c>
      <c r="B6" s="11" t="s">
        <v>19</v>
      </c>
      <c r="C6" s="2" t="s">
        <v>47</v>
      </c>
      <c r="D6" s="4" t="s">
        <v>8</v>
      </c>
      <c r="E6" s="4" t="s">
        <v>35</v>
      </c>
      <c r="F6" s="10">
        <v>4.38</v>
      </c>
      <c r="G6" s="10">
        <v>36.409999999999997</v>
      </c>
      <c r="H6" s="10">
        <v>4.33</v>
      </c>
      <c r="I6" s="10">
        <v>2.1800000000000002</v>
      </c>
      <c r="J6" s="10" t="s">
        <v>6</v>
      </c>
      <c r="K6" s="10" t="s">
        <v>6</v>
      </c>
      <c r="L6" s="10" t="s">
        <v>6</v>
      </c>
      <c r="M6" s="10">
        <v>28.79</v>
      </c>
      <c r="N6" s="10" t="s">
        <v>6</v>
      </c>
      <c r="O6" s="10" t="s">
        <v>6</v>
      </c>
      <c r="P6" s="10">
        <v>1.07</v>
      </c>
      <c r="Q6" s="10">
        <v>25.53</v>
      </c>
      <c r="R6" s="5">
        <f t="shared" si="0"/>
        <v>102.69</v>
      </c>
    </row>
    <row r="7" spans="1:18" ht="15" customHeight="1" x14ac:dyDescent="0.25">
      <c r="A7" s="4">
        <v>6</v>
      </c>
      <c r="B7" s="11" t="s">
        <v>19</v>
      </c>
      <c r="C7" s="2" t="s">
        <v>47</v>
      </c>
      <c r="D7" s="4" t="s">
        <v>8</v>
      </c>
      <c r="E7" s="4" t="s">
        <v>36</v>
      </c>
      <c r="F7" s="10">
        <v>3.78</v>
      </c>
      <c r="G7" s="10">
        <v>36.97</v>
      </c>
      <c r="H7" s="10">
        <v>4.8600000000000003</v>
      </c>
      <c r="I7" s="10">
        <v>1.47</v>
      </c>
      <c r="J7" s="10" t="s">
        <v>6</v>
      </c>
      <c r="K7" s="10" t="s">
        <v>6</v>
      </c>
      <c r="L7" s="10" t="s">
        <v>6</v>
      </c>
      <c r="M7" s="10">
        <v>27.83</v>
      </c>
      <c r="N7" s="10" t="s">
        <v>6</v>
      </c>
      <c r="O7" s="10" t="s">
        <v>6</v>
      </c>
      <c r="P7" s="10">
        <v>1.69</v>
      </c>
      <c r="Q7" s="10">
        <v>25.29</v>
      </c>
      <c r="R7" s="5">
        <f t="shared" si="0"/>
        <v>101.88999999999999</v>
      </c>
    </row>
    <row r="8" spans="1:18" x14ac:dyDescent="0.25">
      <c r="A8" s="4">
        <v>7</v>
      </c>
      <c r="B8" s="11" t="s">
        <v>19</v>
      </c>
      <c r="C8" s="2" t="s">
        <v>47</v>
      </c>
      <c r="D8" s="4" t="s">
        <v>8</v>
      </c>
      <c r="E8" s="4" t="s">
        <v>35</v>
      </c>
      <c r="F8" s="10">
        <v>3.73</v>
      </c>
      <c r="G8" s="10">
        <v>37.42</v>
      </c>
      <c r="H8" s="10">
        <v>4.66</v>
      </c>
      <c r="I8" s="10">
        <v>1.29</v>
      </c>
      <c r="J8" s="10" t="s">
        <v>6</v>
      </c>
      <c r="K8" s="10" t="s">
        <v>6</v>
      </c>
      <c r="L8" s="10" t="s">
        <v>6</v>
      </c>
      <c r="M8" s="10">
        <v>24.65</v>
      </c>
      <c r="N8" s="10" t="s">
        <v>6</v>
      </c>
      <c r="O8" s="10" t="s">
        <v>6</v>
      </c>
      <c r="P8" s="10">
        <v>3.39</v>
      </c>
      <c r="Q8" s="10">
        <v>25.6</v>
      </c>
      <c r="R8" s="5">
        <f t="shared" si="0"/>
        <v>100.74000000000001</v>
      </c>
    </row>
    <row r="9" spans="1:18" x14ac:dyDescent="0.25">
      <c r="A9" s="4">
        <v>8</v>
      </c>
      <c r="B9" s="11" t="s">
        <v>19</v>
      </c>
      <c r="C9" s="2" t="s">
        <v>47</v>
      </c>
      <c r="D9" s="4" t="s">
        <v>8</v>
      </c>
      <c r="E9" s="4" t="s">
        <v>36</v>
      </c>
      <c r="F9" s="10">
        <v>4.6100000000000003</v>
      </c>
      <c r="G9" s="10">
        <v>36.49</v>
      </c>
      <c r="H9" s="10">
        <v>5.38</v>
      </c>
      <c r="I9" s="10">
        <v>1.1399999999999999</v>
      </c>
      <c r="J9" s="10" t="s">
        <v>6</v>
      </c>
      <c r="K9" s="10" t="s">
        <v>6</v>
      </c>
      <c r="L9" s="10" t="s">
        <v>6</v>
      </c>
      <c r="M9" s="10">
        <v>28.19</v>
      </c>
      <c r="N9" s="10" t="s">
        <v>6</v>
      </c>
      <c r="O9" s="10" t="s">
        <v>6</v>
      </c>
      <c r="P9" s="10">
        <v>1.62</v>
      </c>
      <c r="Q9" s="10">
        <v>25.29</v>
      </c>
      <c r="R9" s="5">
        <f t="shared" si="0"/>
        <v>102.72</v>
      </c>
    </row>
    <row r="10" spans="1:18" x14ac:dyDescent="0.25">
      <c r="A10" s="4">
        <v>9</v>
      </c>
      <c r="B10" s="11" t="s">
        <v>20</v>
      </c>
      <c r="C10" s="2" t="s">
        <v>46</v>
      </c>
      <c r="D10" s="4" t="s">
        <v>8</v>
      </c>
      <c r="E10" s="4" t="s">
        <v>36</v>
      </c>
      <c r="F10" s="10">
        <v>3.39</v>
      </c>
      <c r="G10" s="10">
        <v>36.35</v>
      </c>
      <c r="H10" s="10">
        <v>6</v>
      </c>
      <c r="I10" s="10">
        <v>1.84</v>
      </c>
      <c r="J10" s="10" t="s">
        <v>6</v>
      </c>
      <c r="K10" s="10" t="s">
        <v>6</v>
      </c>
      <c r="L10" s="10" t="s">
        <v>6</v>
      </c>
      <c r="M10" s="10">
        <v>23.51</v>
      </c>
      <c r="N10" s="10" t="s">
        <v>6</v>
      </c>
      <c r="O10" s="10" t="s">
        <v>6</v>
      </c>
      <c r="P10" s="10">
        <v>4.2300000000000004</v>
      </c>
      <c r="Q10" s="10">
        <v>25.51</v>
      </c>
      <c r="R10" s="5">
        <f t="shared" si="0"/>
        <v>100.83000000000001</v>
      </c>
    </row>
    <row r="11" spans="1:18" x14ac:dyDescent="0.25">
      <c r="A11" s="4">
        <v>10</v>
      </c>
      <c r="B11" s="11" t="s">
        <v>20</v>
      </c>
      <c r="C11" s="2" t="s">
        <v>46</v>
      </c>
      <c r="D11" s="4" t="s">
        <v>8</v>
      </c>
      <c r="E11" s="4" t="s">
        <v>35</v>
      </c>
      <c r="F11" s="10">
        <v>3.55</v>
      </c>
      <c r="G11" s="10">
        <v>36.33</v>
      </c>
      <c r="H11" s="10">
        <v>5.9</v>
      </c>
      <c r="I11" s="10">
        <v>1.99</v>
      </c>
      <c r="J11" s="10" t="s">
        <v>6</v>
      </c>
      <c r="K11" s="10" t="s">
        <v>6</v>
      </c>
      <c r="L11" s="10" t="s">
        <v>6</v>
      </c>
      <c r="M11" s="10">
        <v>23.83</v>
      </c>
      <c r="N11" s="10" t="s">
        <v>6</v>
      </c>
      <c r="O11" s="10" t="s">
        <v>6</v>
      </c>
      <c r="P11" s="10">
        <v>3.98</v>
      </c>
      <c r="Q11" s="10">
        <v>25.34</v>
      </c>
      <c r="R11" s="5">
        <f t="shared" si="0"/>
        <v>100.92</v>
      </c>
    </row>
    <row r="12" spans="1:18" x14ac:dyDescent="0.25">
      <c r="A12" s="4">
        <v>11</v>
      </c>
      <c r="B12" s="11" t="s">
        <v>21</v>
      </c>
      <c r="C12" s="2" t="s">
        <v>46</v>
      </c>
      <c r="D12" s="4" t="s">
        <v>8</v>
      </c>
      <c r="E12" s="4" t="s">
        <v>36</v>
      </c>
      <c r="F12" s="10">
        <v>2.79</v>
      </c>
      <c r="G12" s="10">
        <v>37.64</v>
      </c>
      <c r="H12" s="10">
        <v>6.14</v>
      </c>
      <c r="I12" s="10">
        <v>1.04</v>
      </c>
      <c r="J12" s="10" t="s">
        <v>6</v>
      </c>
      <c r="K12" s="10" t="s">
        <v>6</v>
      </c>
      <c r="L12" s="10" t="s">
        <v>6</v>
      </c>
      <c r="M12" s="10">
        <v>24.32</v>
      </c>
      <c r="N12" s="10" t="s">
        <v>6</v>
      </c>
      <c r="O12" s="10" t="s">
        <v>6</v>
      </c>
      <c r="P12" s="10">
        <v>3.77</v>
      </c>
      <c r="Q12" s="10">
        <v>25.69</v>
      </c>
      <c r="R12" s="5">
        <f t="shared" si="0"/>
        <v>101.39</v>
      </c>
    </row>
    <row r="13" spans="1:18" ht="15" customHeight="1" x14ac:dyDescent="0.25">
      <c r="A13" s="4">
        <v>12</v>
      </c>
      <c r="B13" s="11" t="s">
        <v>22</v>
      </c>
      <c r="C13" s="7" t="s">
        <v>46</v>
      </c>
      <c r="D13" s="4" t="s">
        <v>12</v>
      </c>
      <c r="E13" s="7" t="s">
        <v>36</v>
      </c>
      <c r="F13" s="10" t="s">
        <v>6</v>
      </c>
      <c r="G13" s="10">
        <v>0.88</v>
      </c>
      <c r="H13" s="10" t="s">
        <v>6</v>
      </c>
      <c r="I13" s="10">
        <v>24.27</v>
      </c>
      <c r="J13" s="10" t="s">
        <v>6</v>
      </c>
      <c r="K13" s="10">
        <v>30.58</v>
      </c>
      <c r="L13" s="10" t="s">
        <v>6</v>
      </c>
      <c r="M13" s="10">
        <v>25.26</v>
      </c>
      <c r="N13" s="10" t="s">
        <v>6</v>
      </c>
      <c r="O13" s="10" t="s">
        <v>6</v>
      </c>
      <c r="P13" s="10" t="s">
        <v>6</v>
      </c>
      <c r="Q13" s="10">
        <v>17.82</v>
      </c>
      <c r="R13" s="5">
        <f t="shared" si="0"/>
        <v>98.81</v>
      </c>
    </row>
    <row r="14" spans="1:18" x14ac:dyDescent="0.25">
      <c r="A14" s="4">
        <v>13</v>
      </c>
      <c r="B14" s="11" t="s">
        <v>22</v>
      </c>
      <c r="C14" s="7" t="s">
        <v>46</v>
      </c>
      <c r="D14" s="4" t="s">
        <v>12</v>
      </c>
      <c r="E14" s="7" t="s">
        <v>35</v>
      </c>
      <c r="F14" s="3" t="s">
        <v>6</v>
      </c>
      <c r="G14" s="10">
        <v>0.61</v>
      </c>
      <c r="H14" s="10" t="s">
        <v>6</v>
      </c>
      <c r="I14" s="10">
        <v>16.329999999999998</v>
      </c>
      <c r="J14" s="10" t="s">
        <v>6</v>
      </c>
      <c r="K14" s="10">
        <v>50.03</v>
      </c>
      <c r="L14" s="10">
        <v>2.56</v>
      </c>
      <c r="M14" s="10">
        <v>16.579999999999998</v>
      </c>
      <c r="N14" s="10" t="s">
        <v>6</v>
      </c>
      <c r="O14" s="10" t="s">
        <v>6</v>
      </c>
      <c r="P14" s="10" t="s">
        <v>6</v>
      </c>
      <c r="Q14" s="10">
        <v>16.36</v>
      </c>
      <c r="R14" s="5">
        <f t="shared" si="0"/>
        <v>102.47</v>
      </c>
    </row>
    <row r="15" spans="1:18" x14ac:dyDescent="0.25">
      <c r="A15" s="4">
        <v>14</v>
      </c>
      <c r="B15" s="11" t="s">
        <v>23</v>
      </c>
      <c r="C15" s="7" t="s">
        <v>46</v>
      </c>
      <c r="D15" s="4" t="s">
        <v>12</v>
      </c>
      <c r="E15" s="7" t="s">
        <v>36</v>
      </c>
      <c r="F15" s="3" t="s">
        <v>6</v>
      </c>
      <c r="G15" s="10" t="s">
        <v>6</v>
      </c>
      <c r="H15" s="10" t="s">
        <v>6</v>
      </c>
      <c r="I15" s="10">
        <v>20.079999999999998</v>
      </c>
      <c r="J15" s="10">
        <v>2.2200000000000002</v>
      </c>
      <c r="K15" s="10">
        <v>39.6</v>
      </c>
      <c r="L15" s="10">
        <v>1.69</v>
      </c>
      <c r="M15" s="10">
        <v>22.1</v>
      </c>
      <c r="N15" s="10" t="s">
        <v>6</v>
      </c>
      <c r="O15" s="10" t="s">
        <v>6</v>
      </c>
      <c r="P15" s="10" t="s">
        <v>6</v>
      </c>
      <c r="Q15" s="10">
        <v>17.670000000000002</v>
      </c>
      <c r="R15" s="5">
        <f t="shared" si="0"/>
        <v>103.36</v>
      </c>
    </row>
    <row r="16" spans="1:18" x14ac:dyDescent="0.25">
      <c r="A16" s="4">
        <v>15</v>
      </c>
      <c r="B16" s="11" t="s">
        <v>24</v>
      </c>
      <c r="C16" s="7" t="s">
        <v>47</v>
      </c>
      <c r="D16" s="4" t="s">
        <v>12</v>
      </c>
      <c r="E16" s="7" t="s">
        <v>36</v>
      </c>
      <c r="F16" s="3" t="s">
        <v>6</v>
      </c>
      <c r="G16" s="3" t="s">
        <v>6</v>
      </c>
      <c r="H16" s="10" t="s">
        <v>6</v>
      </c>
      <c r="I16" s="10">
        <v>23.08</v>
      </c>
      <c r="J16" s="10">
        <v>2.34</v>
      </c>
      <c r="K16" s="10">
        <v>32.9</v>
      </c>
      <c r="L16" s="10" t="s">
        <v>6</v>
      </c>
      <c r="M16" s="10">
        <v>23.45</v>
      </c>
      <c r="N16" s="10" t="s">
        <v>6</v>
      </c>
      <c r="O16" s="10" t="s">
        <v>6</v>
      </c>
      <c r="P16" s="10" t="s">
        <v>6</v>
      </c>
      <c r="Q16" s="10">
        <v>17.14</v>
      </c>
      <c r="R16" s="5">
        <f t="shared" si="0"/>
        <v>98.91</v>
      </c>
    </row>
    <row r="17" spans="1:18" x14ac:dyDescent="0.25">
      <c r="A17" s="4">
        <v>16</v>
      </c>
      <c r="B17" s="11" t="s">
        <v>25</v>
      </c>
      <c r="C17" s="7" t="s">
        <v>46</v>
      </c>
      <c r="D17" s="4" t="s">
        <v>12</v>
      </c>
      <c r="E17" s="7" t="s">
        <v>36</v>
      </c>
      <c r="F17" s="3" t="s">
        <v>6</v>
      </c>
      <c r="G17" s="3" t="s">
        <v>6</v>
      </c>
      <c r="H17" s="10" t="s">
        <v>6</v>
      </c>
      <c r="I17" s="10">
        <v>22.76</v>
      </c>
      <c r="J17" s="10" t="s">
        <v>6</v>
      </c>
      <c r="K17" s="10">
        <v>32.43</v>
      </c>
      <c r="L17" s="10" t="s">
        <v>6</v>
      </c>
      <c r="M17" s="10">
        <v>25.89</v>
      </c>
      <c r="N17" s="10" t="s">
        <v>6</v>
      </c>
      <c r="O17" s="10" t="s">
        <v>6</v>
      </c>
      <c r="P17" s="10" t="s">
        <v>6</v>
      </c>
      <c r="Q17" s="10">
        <v>17.75</v>
      </c>
      <c r="R17" s="5">
        <f t="shared" si="0"/>
        <v>98.83</v>
      </c>
    </row>
    <row r="18" spans="1:18" x14ac:dyDescent="0.25">
      <c r="A18" s="4">
        <v>17</v>
      </c>
      <c r="B18" s="11" t="s">
        <v>25</v>
      </c>
      <c r="C18" s="7" t="s">
        <v>46</v>
      </c>
      <c r="D18" s="4" t="s">
        <v>12</v>
      </c>
      <c r="E18" s="7" t="s">
        <v>35</v>
      </c>
      <c r="F18" s="3" t="s">
        <v>6</v>
      </c>
      <c r="G18" s="3" t="s">
        <v>6</v>
      </c>
      <c r="H18" s="10" t="s">
        <v>6</v>
      </c>
      <c r="I18" s="10">
        <v>24.01</v>
      </c>
      <c r="J18" s="10">
        <v>1.3</v>
      </c>
      <c r="K18" s="10">
        <v>28.91</v>
      </c>
      <c r="L18" s="10" t="s">
        <v>6</v>
      </c>
      <c r="M18" s="10">
        <v>27.24</v>
      </c>
      <c r="N18" s="10" t="s">
        <v>6</v>
      </c>
      <c r="O18" s="10" t="s">
        <v>6</v>
      </c>
      <c r="P18" s="10" t="s">
        <v>6</v>
      </c>
      <c r="Q18" s="10">
        <v>18.2</v>
      </c>
      <c r="R18" s="5">
        <f t="shared" si="0"/>
        <v>99.66</v>
      </c>
    </row>
    <row r="19" spans="1:18" x14ac:dyDescent="0.25">
      <c r="A19" s="4">
        <v>18</v>
      </c>
      <c r="B19" s="11" t="s">
        <v>25</v>
      </c>
      <c r="C19" s="7" t="s">
        <v>46</v>
      </c>
      <c r="D19" s="4" t="s">
        <v>12</v>
      </c>
      <c r="E19" s="7" t="s">
        <v>36</v>
      </c>
      <c r="F19" s="3" t="s">
        <v>6</v>
      </c>
      <c r="G19" s="3" t="s">
        <v>6</v>
      </c>
      <c r="H19" s="10" t="s">
        <v>6</v>
      </c>
      <c r="I19" s="10">
        <v>23.75</v>
      </c>
      <c r="J19" s="10" t="s">
        <v>6</v>
      </c>
      <c r="K19" s="10">
        <v>30.08</v>
      </c>
      <c r="L19" s="10" t="s">
        <v>6</v>
      </c>
      <c r="M19" s="10">
        <v>26.54</v>
      </c>
      <c r="N19" s="10" t="s">
        <v>6</v>
      </c>
      <c r="O19" s="10" t="s">
        <v>6</v>
      </c>
      <c r="P19" s="10" t="s">
        <v>6</v>
      </c>
      <c r="Q19" s="10">
        <v>17.670000000000002</v>
      </c>
      <c r="R19" s="5">
        <f t="shared" si="0"/>
        <v>98.04</v>
      </c>
    </row>
    <row r="20" spans="1:18" x14ac:dyDescent="0.25">
      <c r="A20" s="4">
        <v>19</v>
      </c>
      <c r="B20" s="11" t="s">
        <v>25</v>
      </c>
      <c r="C20" s="7" t="s">
        <v>46</v>
      </c>
      <c r="D20" s="4" t="s">
        <v>12</v>
      </c>
      <c r="E20" s="7" t="s">
        <v>35</v>
      </c>
      <c r="F20" s="3" t="s">
        <v>6</v>
      </c>
      <c r="G20" s="3" t="s">
        <v>6</v>
      </c>
      <c r="H20" s="10" t="s">
        <v>6</v>
      </c>
      <c r="I20" s="10">
        <v>23.99</v>
      </c>
      <c r="J20" s="10">
        <v>1.34</v>
      </c>
      <c r="K20" s="10">
        <v>28.2</v>
      </c>
      <c r="L20" s="10" t="s">
        <v>6</v>
      </c>
      <c r="M20" s="10">
        <v>27.42</v>
      </c>
      <c r="N20" s="10" t="s">
        <v>6</v>
      </c>
      <c r="O20" s="10" t="s">
        <v>6</v>
      </c>
      <c r="P20" s="10" t="s">
        <v>6</v>
      </c>
      <c r="Q20" s="10">
        <v>18.350000000000001</v>
      </c>
      <c r="R20" s="5">
        <f t="shared" si="0"/>
        <v>99.300000000000011</v>
      </c>
    </row>
    <row r="21" spans="1:18" x14ac:dyDescent="0.25">
      <c r="A21" s="4">
        <v>20</v>
      </c>
      <c r="B21" s="11" t="s">
        <v>25</v>
      </c>
      <c r="C21" s="7" t="s">
        <v>46</v>
      </c>
      <c r="D21" s="4" t="s">
        <v>12</v>
      </c>
      <c r="E21" s="7" t="s">
        <v>36</v>
      </c>
      <c r="F21" s="3" t="s">
        <v>6</v>
      </c>
      <c r="G21" s="3" t="s">
        <v>6</v>
      </c>
      <c r="H21" s="10" t="s">
        <v>6</v>
      </c>
      <c r="I21" s="10">
        <v>24.04</v>
      </c>
      <c r="J21" s="10" t="s">
        <v>6</v>
      </c>
      <c r="K21" s="10">
        <v>29.11</v>
      </c>
      <c r="L21" s="10" t="s">
        <v>6</v>
      </c>
      <c r="M21" s="10">
        <v>27.18</v>
      </c>
      <c r="N21" s="10" t="s">
        <v>6</v>
      </c>
      <c r="O21" s="10" t="s">
        <v>6</v>
      </c>
      <c r="P21" s="10" t="s">
        <v>6</v>
      </c>
      <c r="Q21" s="10">
        <v>18.09</v>
      </c>
      <c r="R21" s="5">
        <f t="shared" si="0"/>
        <v>98.42</v>
      </c>
    </row>
    <row r="22" spans="1:18" x14ac:dyDescent="0.25">
      <c r="A22" s="4">
        <v>21</v>
      </c>
      <c r="B22" s="11" t="s">
        <v>26</v>
      </c>
      <c r="C22" s="7" t="s">
        <v>46</v>
      </c>
      <c r="D22" s="4" t="s">
        <v>12</v>
      </c>
      <c r="E22" s="7" t="s">
        <v>36</v>
      </c>
      <c r="F22" s="3" t="s">
        <v>6</v>
      </c>
      <c r="G22" s="3" t="s">
        <v>6</v>
      </c>
      <c r="H22" s="10" t="s">
        <v>6</v>
      </c>
      <c r="I22" s="10">
        <v>16.82</v>
      </c>
      <c r="J22" s="10" t="s">
        <v>6</v>
      </c>
      <c r="K22" s="10">
        <v>50.91</v>
      </c>
      <c r="L22" s="10" t="s">
        <v>6</v>
      </c>
      <c r="M22" s="10">
        <v>18.18</v>
      </c>
      <c r="N22" s="10" t="s">
        <v>6</v>
      </c>
      <c r="O22" s="10" t="s">
        <v>6</v>
      </c>
      <c r="P22" s="10" t="s">
        <v>6</v>
      </c>
      <c r="Q22" s="10">
        <v>15.98</v>
      </c>
      <c r="R22" s="5">
        <f t="shared" si="0"/>
        <v>101.89</v>
      </c>
    </row>
    <row r="23" spans="1:18" x14ac:dyDescent="0.25">
      <c r="A23" s="4">
        <v>22</v>
      </c>
      <c r="B23" s="11" t="s">
        <v>26</v>
      </c>
      <c r="C23" s="7" t="s">
        <v>46</v>
      </c>
      <c r="D23" s="4" t="s">
        <v>12</v>
      </c>
      <c r="E23" s="7" t="s">
        <v>35</v>
      </c>
      <c r="F23" s="3" t="s">
        <v>6</v>
      </c>
      <c r="G23" s="3" t="s">
        <v>6</v>
      </c>
      <c r="H23" s="10" t="s">
        <v>6</v>
      </c>
      <c r="I23" s="10">
        <v>21</v>
      </c>
      <c r="J23" s="10" t="s">
        <v>6</v>
      </c>
      <c r="K23" s="10">
        <v>37.729999999999997</v>
      </c>
      <c r="L23" s="10" t="s">
        <v>6</v>
      </c>
      <c r="M23" s="10">
        <v>24.05</v>
      </c>
      <c r="N23" s="10" t="s">
        <v>6</v>
      </c>
      <c r="O23" s="10" t="s">
        <v>6</v>
      </c>
      <c r="P23" s="10" t="s">
        <v>6</v>
      </c>
      <c r="Q23" s="10">
        <v>17.420000000000002</v>
      </c>
      <c r="R23" s="5">
        <f t="shared" si="0"/>
        <v>100.2</v>
      </c>
    </row>
    <row r="24" spans="1:18" x14ac:dyDescent="0.25">
      <c r="A24" s="4">
        <v>23</v>
      </c>
      <c r="B24" s="11" t="s">
        <v>27</v>
      </c>
      <c r="C24" s="2" t="s">
        <v>46</v>
      </c>
      <c r="D24" s="4" t="s">
        <v>13</v>
      </c>
      <c r="E24" s="2" t="s">
        <v>36</v>
      </c>
      <c r="F24" s="10" t="s">
        <v>6</v>
      </c>
      <c r="G24" s="10" t="s">
        <v>6</v>
      </c>
      <c r="H24" s="10" t="s">
        <v>6</v>
      </c>
      <c r="I24" s="10">
        <v>24.16</v>
      </c>
      <c r="J24" s="10" t="s">
        <v>6</v>
      </c>
      <c r="K24" s="10">
        <v>28.82</v>
      </c>
      <c r="L24" s="10" t="s">
        <v>6</v>
      </c>
      <c r="M24" s="10">
        <v>27.44</v>
      </c>
      <c r="N24" s="10" t="s">
        <v>6</v>
      </c>
      <c r="O24" s="10" t="s">
        <v>6</v>
      </c>
      <c r="P24" s="10" t="s">
        <v>6</v>
      </c>
      <c r="Q24" s="10">
        <v>18.21</v>
      </c>
      <c r="R24" s="5">
        <f t="shared" si="0"/>
        <v>98.63</v>
      </c>
    </row>
    <row r="25" spans="1:18" x14ac:dyDescent="0.25">
      <c r="A25" s="4">
        <v>24</v>
      </c>
      <c r="B25" s="11" t="s">
        <v>26</v>
      </c>
      <c r="C25" s="2" t="s">
        <v>46</v>
      </c>
      <c r="D25" s="4" t="s">
        <v>13</v>
      </c>
      <c r="E25" s="2" t="s">
        <v>36</v>
      </c>
      <c r="F25" s="10" t="s">
        <v>6</v>
      </c>
      <c r="G25" s="10" t="s">
        <v>6</v>
      </c>
      <c r="H25" s="10" t="s">
        <v>6</v>
      </c>
      <c r="I25" s="10">
        <v>24.42</v>
      </c>
      <c r="J25" s="10">
        <v>1.41</v>
      </c>
      <c r="K25" s="10">
        <v>27.79</v>
      </c>
      <c r="L25" s="10" t="s">
        <v>6</v>
      </c>
      <c r="M25" s="10">
        <v>27.06</v>
      </c>
      <c r="N25" s="10" t="s">
        <v>6</v>
      </c>
      <c r="O25" s="10" t="s">
        <v>6</v>
      </c>
      <c r="P25" s="10" t="s">
        <v>6</v>
      </c>
      <c r="Q25" s="10">
        <v>17.87</v>
      </c>
      <c r="R25" s="5">
        <f t="shared" si="0"/>
        <v>98.550000000000011</v>
      </c>
    </row>
    <row r="26" spans="1:18" x14ac:dyDescent="0.25">
      <c r="A26" s="4">
        <v>25</v>
      </c>
      <c r="B26" s="11" t="s">
        <v>26</v>
      </c>
      <c r="C26" s="2" t="s">
        <v>46</v>
      </c>
      <c r="D26" s="4" t="s">
        <v>13</v>
      </c>
      <c r="E26" s="2" t="s">
        <v>35</v>
      </c>
      <c r="F26" s="10" t="s">
        <v>6</v>
      </c>
      <c r="G26" s="10" t="s">
        <v>6</v>
      </c>
      <c r="H26" s="10" t="s">
        <v>6</v>
      </c>
      <c r="I26" s="10">
        <v>24.34</v>
      </c>
      <c r="J26" s="10" t="s">
        <v>6</v>
      </c>
      <c r="K26" s="10">
        <v>27.97</v>
      </c>
      <c r="L26" s="10" t="s">
        <v>6</v>
      </c>
      <c r="M26" s="10">
        <v>26.83</v>
      </c>
      <c r="N26" s="10" t="s">
        <v>6</v>
      </c>
      <c r="O26" s="10" t="s">
        <v>6</v>
      </c>
      <c r="P26" s="10" t="s">
        <v>6</v>
      </c>
      <c r="Q26" s="10">
        <v>17.95</v>
      </c>
      <c r="R26" s="5">
        <f t="shared" si="0"/>
        <v>97.09</v>
      </c>
    </row>
    <row r="27" spans="1:18" x14ac:dyDescent="0.25">
      <c r="A27" s="4">
        <v>26</v>
      </c>
      <c r="B27" s="11" t="s">
        <v>26</v>
      </c>
      <c r="C27" s="2" t="s">
        <v>46</v>
      </c>
      <c r="D27" s="4" t="s">
        <v>13</v>
      </c>
      <c r="E27" s="2" t="s">
        <v>36</v>
      </c>
      <c r="F27" s="10" t="s">
        <v>6</v>
      </c>
      <c r="G27" s="10" t="s">
        <v>6</v>
      </c>
      <c r="H27" s="10" t="s">
        <v>6</v>
      </c>
      <c r="I27" s="10">
        <v>23.97</v>
      </c>
      <c r="J27" s="10">
        <v>1.41</v>
      </c>
      <c r="K27" s="10">
        <v>28.11</v>
      </c>
      <c r="L27" s="10" t="s">
        <v>6</v>
      </c>
      <c r="M27" s="10">
        <v>26.99</v>
      </c>
      <c r="N27" s="10" t="s">
        <v>6</v>
      </c>
      <c r="O27" s="10" t="s">
        <v>6</v>
      </c>
      <c r="P27" s="10" t="s">
        <v>6</v>
      </c>
      <c r="Q27" s="10">
        <v>18.100000000000001</v>
      </c>
      <c r="R27" s="5">
        <f t="shared" si="0"/>
        <v>98.579999999999984</v>
      </c>
    </row>
    <row r="28" spans="1:18" ht="15" customHeight="1" x14ac:dyDescent="0.25">
      <c r="A28" s="4">
        <v>27</v>
      </c>
      <c r="B28" s="11" t="s">
        <v>28</v>
      </c>
      <c r="C28" s="2" t="s">
        <v>46</v>
      </c>
      <c r="D28" s="4" t="s">
        <v>13</v>
      </c>
      <c r="E28" s="2" t="s">
        <v>36</v>
      </c>
      <c r="F28" s="10" t="s">
        <v>6</v>
      </c>
      <c r="G28" s="10" t="s">
        <v>6</v>
      </c>
      <c r="H28" s="10" t="s">
        <v>6</v>
      </c>
      <c r="I28" s="10">
        <v>23.84</v>
      </c>
      <c r="J28" s="10">
        <v>1.85</v>
      </c>
      <c r="K28" s="10">
        <v>31.33</v>
      </c>
      <c r="L28" s="10" t="s">
        <v>6</v>
      </c>
      <c r="M28" s="10">
        <v>25.9</v>
      </c>
      <c r="N28" s="10" t="s">
        <v>6</v>
      </c>
      <c r="O28" s="10" t="s">
        <v>6</v>
      </c>
      <c r="P28" s="10" t="s">
        <v>6</v>
      </c>
      <c r="Q28" s="10">
        <v>17.850000000000001</v>
      </c>
      <c r="R28" s="5">
        <f t="shared" si="0"/>
        <v>100.76999999999998</v>
      </c>
    </row>
    <row r="29" spans="1:18" ht="15" customHeight="1" x14ac:dyDescent="0.25">
      <c r="A29" s="4">
        <v>28</v>
      </c>
      <c r="B29" s="11" t="s">
        <v>29</v>
      </c>
      <c r="C29" s="2" t="s">
        <v>46</v>
      </c>
      <c r="D29" s="4" t="s">
        <v>16</v>
      </c>
      <c r="E29" s="7" t="s">
        <v>36</v>
      </c>
      <c r="F29" s="10" t="s">
        <v>6</v>
      </c>
      <c r="G29" s="10">
        <v>2.7</v>
      </c>
      <c r="H29" s="10" t="s">
        <v>6</v>
      </c>
      <c r="I29" s="10">
        <v>68.290000000000006</v>
      </c>
      <c r="J29" s="10" t="s">
        <v>6</v>
      </c>
      <c r="K29" s="10" t="s">
        <v>6</v>
      </c>
      <c r="L29" s="10" t="s">
        <v>6</v>
      </c>
      <c r="M29" s="10">
        <v>9.19</v>
      </c>
      <c r="N29" s="10">
        <v>6.8</v>
      </c>
      <c r="O29" s="10" t="s">
        <v>6</v>
      </c>
      <c r="P29" s="10" t="s">
        <v>6</v>
      </c>
      <c r="Q29" s="10">
        <v>11.31</v>
      </c>
      <c r="R29" s="5">
        <f t="shared" si="0"/>
        <v>98.29</v>
      </c>
    </row>
    <row r="30" spans="1:18" ht="15" customHeight="1" x14ac:dyDescent="0.25">
      <c r="A30" s="4">
        <v>29</v>
      </c>
      <c r="B30" s="11" t="s">
        <v>29</v>
      </c>
      <c r="C30" s="2" t="s">
        <v>46</v>
      </c>
      <c r="D30" s="4" t="s">
        <v>16</v>
      </c>
      <c r="E30" s="7" t="s">
        <v>35</v>
      </c>
      <c r="F30" s="10" t="s">
        <v>6</v>
      </c>
      <c r="G30" s="10">
        <v>3.22</v>
      </c>
      <c r="H30" s="10" t="s">
        <v>6</v>
      </c>
      <c r="I30" s="10">
        <v>67.63</v>
      </c>
      <c r="J30" s="10" t="s">
        <v>6</v>
      </c>
      <c r="K30" s="10" t="s">
        <v>6</v>
      </c>
      <c r="L30" s="10" t="s">
        <v>6</v>
      </c>
      <c r="M30" s="10">
        <v>9.0500000000000007</v>
      </c>
      <c r="N30" s="10">
        <v>6.61</v>
      </c>
      <c r="O30" s="10" t="s">
        <v>6</v>
      </c>
      <c r="P30" s="10" t="s">
        <v>6</v>
      </c>
      <c r="Q30" s="10">
        <v>11.7</v>
      </c>
      <c r="R30" s="5">
        <f t="shared" si="0"/>
        <v>98.21</v>
      </c>
    </row>
    <row r="31" spans="1:18" ht="15" customHeight="1" x14ac:dyDescent="0.25">
      <c r="A31" s="4">
        <v>30</v>
      </c>
      <c r="B31" s="11" t="s">
        <v>30</v>
      </c>
      <c r="C31" s="2" t="s">
        <v>46</v>
      </c>
      <c r="D31" s="4" t="s">
        <v>16</v>
      </c>
      <c r="E31" s="7" t="s">
        <v>36</v>
      </c>
      <c r="F31" s="10" t="s">
        <v>6</v>
      </c>
      <c r="G31" s="10">
        <v>4.6100000000000003</v>
      </c>
      <c r="H31" s="10" t="s">
        <v>6</v>
      </c>
      <c r="I31" s="10">
        <v>67.03</v>
      </c>
      <c r="J31" s="10" t="s">
        <v>6</v>
      </c>
      <c r="K31" s="10" t="s">
        <v>6</v>
      </c>
      <c r="L31" s="10" t="s">
        <v>6</v>
      </c>
      <c r="M31" s="10">
        <v>10.59</v>
      </c>
      <c r="N31" s="10">
        <v>3.34</v>
      </c>
      <c r="O31" s="10">
        <v>0.47</v>
      </c>
      <c r="P31" s="10" t="s">
        <v>6</v>
      </c>
      <c r="Q31" s="10">
        <v>14.22</v>
      </c>
      <c r="R31" s="5">
        <f t="shared" si="0"/>
        <v>100.26</v>
      </c>
    </row>
    <row r="32" spans="1:18" ht="15" customHeight="1" x14ac:dyDescent="0.25">
      <c r="A32" s="4">
        <v>31</v>
      </c>
      <c r="B32" s="11" t="s">
        <v>30</v>
      </c>
      <c r="C32" s="2" t="s">
        <v>46</v>
      </c>
      <c r="D32" s="4" t="s">
        <v>16</v>
      </c>
      <c r="E32" s="7" t="s">
        <v>35</v>
      </c>
      <c r="F32" s="10" t="s">
        <v>6</v>
      </c>
      <c r="G32" s="10">
        <v>5.01</v>
      </c>
      <c r="H32" s="10" t="s">
        <v>6</v>
      </c>
      <c r="I32" s="10">
        <v>66.3</v>
      </c>
      <c r="J32" s="10" t="s">
        <v>6</v>
      </c>
      <c r="K32" s="10" t="s">
        <v>6</v>
      </c>
      <c r="L32" s="10" t="s">
        <v>6</v>
      </c>
      <c r="M32" s="10">
        <v>10.86</v>
      </c>
      <c r="N32" s="10">
        <v>2.84</v>
      </c>
      <c r="O32" s="10" t="s">
        <v>6</v>
      </c>
      <c r="P32" s="10" t="s">
        <v>6</v>
      </c>
      <c r="Q32" s="10">
        <v>14.2</v>
      </c>
      <c r="R32" s="5">
        <f t="shared" si="0"/>
        <v>99.210000000000008</v>
      </c>
    </row>
    <row r="33" spans="1:18" ht="15" customHeight="1" x14ac:dyDescent="0.25">
      <c r="A33" s="4">
        <v>32</v>
      </c>
      <c r="B33" s="11" t="s">
        <v>30</v>
      </c>
      <c r="C33" s="2" t="s">
        <v>46</v>
      </c>
      <c r="D33" s="4" t="s">
        <v>16</v>
      </c>
      <c r="E33" s="7" t="s">
        <v>36</v>
      </c>
      <c r="F33" s="10" t="s">
        <v>6</v>
      </c>
      <c r="G33" s="10">
        <v>3.14</v>
      </c>
      <c r="H33" s="10" t="s">
        <v>6</v>
      </c>
      <c r="I33" s="10">
        <v>68.64</v>
      </c>
      <c r="J33" s="10" t="s">
        <v>6</v>
      </c>
      <c r="K33" s="10" t="s">
        <v>6</v>
      </c>
      <c r="L33" s="10" t="s">
        <v>6</v>
      </c>
      <c r="M33" s="10">
        <v>9.5299999999999994</v>
      </c>
      <c r="N33" s="10">
        <v>5.64</v>
      </c>
      <c r="O33" s="10" t="s">
        <v>6</v>
      </c>
      <c r="P33" s="10" t="s">
        <v>6</v>
      </c>
      <c r="Q33" s="10">
        <v>12.6</v>
      </c>
      <c r="R33" s="5">
        <f t="shared" si="0"/>
        <v>99.55</v>
      </c>
    </row>
    <row r="34" spans="1:18" ht="15" customHeight="1" x14ac:dyDescent="0.25">
      <c r="A34" s="4">
        <v>33</v>
      </c>
      <c r="B34" s="11" t="s">
        <v>30</v>
      </c>
      <c r="C34" s="2" t="s">
        <v>46</v>
      </c>
      <c r="D34" s="4" t="s">
        <v>16</v>
      </c>
      <c r="E34" s="7" t="s">
        <v>35</v>
      </c>
      <c r="F34" s="10" t="s">
        <v>6</v>
      </c>
      <c r="G34" s="10">
        <v>3.08</v>
      </c>
      <c r="H34" s="10" t="s">
        <v>6</v>
      </c>
      <c r="I34" s="10">
        <v>67.989999999999995</v>
      </c>
      <c r="J34" s="10" t="s">
        <v>6</v>
      </c>
      <c r="K34" s="10" t="s">
        <v>6</v>
      </c>
      <c r="L34" s="10" t="s">
        <v>6</v>
      </c>
      <c r="M34" s="10">
        <v>9.85</v>
      </c>
      <c r="N34" s="10">
        <v>5.96</v>
      </c>
      <c r="O34" s="10" t="s">
        <v>6</v>
      </c>
      <c r="P34" s="10" t="s">
        <v>6</v>
      </c>
      <c r="Q34" s="10">
        <v>12.62</v>
      </c>
      <c r="R34" s="5">
        <f t="shared" si="0"/>
        <v>99.499999999999986</v>
      </c>
    </row>
    <row r="35" spans="1:18" ht="15" customHeight="1" x14ac:dyDescent="0.25">
      <c r="A35" s="4">
        <v>34</v>
      </c>
      <c r="B35" s="11" t="s">
        <v>30</v>
      </c>
      <c r="C35" s="2" t="s">
        <v>46</v>
      </c>
      <c r="D35" s="4" t="s">
        <v>16</v>
      </c>
      <c r="E35" s="7" t="s">
        <v>36</v>
      </c>
      <c r="F35" s="10" t="s">
        <v>6</v>
      </c>
      <c r="G35" s="10">
        <v>3.01</v>
      </c>
      <c r="H35" s="10" t="s">
        <v>6</v>
      </c>
      <c r="I35" s="10">
        <v>66.66</v>
      </c>
      <c r="J35" s="10" t="s">
        <v>6</v>
      </c>
      <c r="K35" s="10" t="s">
        <v>6</v>
      </c>
      <c r="L35" s="10" t="s">
        <v>6</v>
      </c>
      <c r="M35" s="10">
        <v>9.31</v>
      </c>
      <c r="N35" s="10">
        <v>6</v>
      </c>
      <c r="O35" s="10" t="s">
        <v>6</v>
      </c>
      <c r="P35" s="10" t="s">
        <v>6</v>
      </c>
      <c r="Q35" s="10">
        <v>12.22</v>
      </c>
      <c r="R35" s="5">
        <f t="shared" si="0"/>
        <v>97.2</v>
      </c>
    </row>
    <row r="36" spans="1:18" ht="15" customHeight="1" x14ac:dyDescent="0.25">
      <c r="A36" s="4">
        <v>35</v>
      </c>
      <c r="B36" s="11" t="s">
        <v>30</v>
      </c>
      <c r="C36" s="2" t="s">
        <v>46</v>
      </c>
      <c r="D36" s="4" t="s">
        <v>16</v>
      </c>
      <c r="E36" s="7" t="s">
        <v>35</v>
      </c>
      <c r="F36" s="10" t="s">
        <v>6</v>
      </c>
      <c r="G36" s="10">
        <v>3.12</v>
      </c>
      <c r="H36" s="10" t="s">
        <v>6</v>
      </c>
      <c r="I36" s="10">
        <v>67.510000000000005</v>
      </c>
      <c r="J36" s="10" t="s">
        <v>6</v>
      </c>
      <c r="K36" s="10" t="s">
        <v>6</v>
      </c>
      <c r="L36" s="10" t="s">
        <v>6</v>
      </c>
      <c r="M36" s="10">
        <v>8.82</v>
      </c>
      <c r="N36" s="10">
        <v>6.54</v>
      </c>
      <c r="O36" s="10" t="s">
        <v>6</v>
      </c>
      <c r="P36" s="10" t="s">
        <v>6</v>
      </c>
      <c r="Q36" s="10">
        <v>11.21</v>
      </c>
      <c r="R36" s="5">
        <f t="shared" si="0"/>
        <v>97.200000000000017</v>
      </c>
    </row>
    <row r="37" spans="1:18" ht="15" customHeight="1" x14ac:dyDescent="0.25">
      <c r="A37" s="4">
        <v>36</v>
      </c>
      <c r="B37" s="11" t="s">
        <v>30</v>
      </c>
      <c r="C37" s="2" t="s">
        <v>46</v>
      </c>
      <c r="D37" s="4" t="s">
        <v>16</v>
      </c>
      <c r="E37" s="7" t="s">
        <v>36</v>
      </c>
      <c r="F37" s="10" t="s">
        <v>6</v>
      </c>
      <c r="G37" s="10">
        <v>3.17</v>
      </c>
      <c r="H37" s="10" t="s">
        <v>6</v>
      </c>
      <c r="I37" s="10">
        <v>67.45</v>
      </c>
      <c r="J37" s="10" t="s">
        <v>6</v>
      </c>
      <c r="K37" s="10" t="s">
        <v>6</v>
      </c>
      <c r="L37" s="10" t="s">
        <v>6</v>
      </c>
      <c r="M37" s="10">
        <v>9.26</v>
      </c>
      <c r="N37" s="10">
        <v>6.2</v>
      </c>
      <c r="O37" s="10" t="s">
        <v>6</v>
      </c>
      <c r="P37" s="10" t="s">
        <v>6</v>
      </c>
      <c r="Q37" s="10">
        <v>12.01</v>
      </c>
      <c r="R37" s="5">
        <f t="shared" si="0"/>
        <v>98.090000000000018</v>
      </c>
    </row>
    <row r="38" spans="1:18" ht="15" customHeight="1" x14ac:dyDescent="0.25">
      <c r="A38" s="4">
        <v>37</v>
      </c>
      <c r="B38" s="11" t="s">
        <v>30</v>
      </c>
      <c r="C38" s="2" t="s">
        <v>46</v>
      </c>
      <c r="D38" s="4" t="s">
        <v>16</v>
      </c>
      <c r="E38" s="7" t="s">
        <v>35</v>
      </c>
      <c r="F38" s="10" t="s">
        <v>6</v>
      </c>
      <c r="G38" s="10">
        <v>3.25</v>
      </c>
      <c r="H38" s="10" t="s">
        <v>6</v>
      </c>
      <c r="I38" s="10">
        <v>66.52</v>
      </c>
      <c r="J38" s="10" t="s">
        <v>6</v>
      </c>
      <c r="K38" s="10" t="s">
        <v>6</v>
      </c>
      <c r="L38" s="10" t="s">
        <v>6</v>
      </c>
      <c r="M38" s="10">
        <v>9.98</v>
      </c>
      <c r="N38" s="10">
        <v>6.85</v>
      </c>
      <c r="O38" s="10" t="s">
        <v>6</v>
      </c>
      <c r="P38" s="10" t="s">
        <v>6</v>
      </c>
      <c r="Q38" s="10">
        <v>12.2</v>
      </c>
      <c r="R38" s="5">
        <f t="shared" si="0"/>
        <v>98.8</v>
      </c>
    </row>
    <row r="39" spans="1:18" ht="15" customHeight="1" x14ac:dyDescent="0.25">
      <c r="A39" s="4">
        <v>38</v>
      </c>
      <c r="B39" s="11" t="s">
        <v>30</v>
      </c>
      <c r="C39" s="2" t="s">
        <v>46</v>
      </c>
      <c r="D39" s="4" t="s">
        <v>16</v>
      </c>
      <c r="E39" s="7" t="s">
        <v>36</v>
      </c>
      <c r="F39" s="10" t="s">
        <v>6</v>
      </c>
      <c r="G39" s="10">
        <v>3.11</v>
      </c>
      <c r="H39" s="10" t="s">
        <v>6</v>
      </c>
      <c r="I39" s="10">
        <v>64.72</v>
      </c>
      <c r="J39" s="10" t="s">
        <v>6</v>
      </c>
      <c r="K39" s="10" t="s">
        <v>6</v>
      </c>
      <c r="L39" s="10" t="s">
        <v>6</v>
      </c>
      <c r="M39" s="10">
        <v>10.62</v>
      </c>
      <c r="N39" s="10">
        <v>7.53</v>
      </c>
      <c r="O39" s="10" t="s">
        <v>6</v>
      </c>
      <c r="P39" s="10" t="s">
        <v>6</v>
      </c>
      <c r="Q39" s="10">
        <v>12.15</v>
      </c>
      <c r="R39" s="5">
        <f t="shared" si="0"/>
        <v>98.13000000000001</v>
      </c>
    </row>
    <row r="40" spans="1:18" ht="15" customHeight="1" x14ac:dyDescent="0.25">
      <c r="A40" s="4">
        <v>39</v>
      </c>
      <c r="B40" s="11" t="s">
        <v>30</v>
      </c>
      <c r="C40" s="2" t="s">
        <v>46</v>
      </c>
      <c r="D40" s="4" t="s">
        <v>16</v>
      </c>
      <c r="E40" s="7" t="s">
        <v>35</v>
      </c>
      <c r="F40" s="10" t="s">
        <v>6</v>
      </c>
      <c r="G40" s="10">
        <v>3.57</v>
      </c>
      <c r="H40" s="10" t="s">
        <v>6</v>
      </c>
      <c r="I40" s="10">
        <v>67.11</v>
      </c>
      <c r="J40" s="10" t="s">
        <v>6</v>
      </c>
      <c r="K40" s="10" t="s">
        <v>6</v>
      </c>
      <c r="L40" s="10" t="s">
        <v>6</v>
      </c>
      <c r="M40" s="10">
        <v>9.25</v>
      </c>
      <c r="N40" s="10">
        <v>7.18</v>
      </c>
      <c r="O40" s="10" t="s">
        <v>6</v>
      </c>
      <c r="P40" s="10" t="s">
        <v>6</v>
      </c>
      <c r="Q40" s="10">
        <v>12.25</v>
      </c>
      <c r="R40" s="5">
        <f t="shared" si="0"/>
        <v>99.359999999999985</v>
      </c>
    </row>
    <row r="41" spans="1:18" ht="15" customHeight="1" x14ac:dyDescent="0.25">
      <c r="A41" s="4">
        <v>40</v>
      </c>
      <c r="B41" s="11" t="s">
        <v>30</v>
      </c>
      <c r="C41" s="2" t="s">
        <v>46</v>
      </c>
      <c r="D41" s="4" t="s">
        <v>16</v>
      </c>
      <c r="E41" s="7" t="s">
        <v>36</v>
      </c>
      <c r="F41" s="10" t="s">
        <v>6</v>
      </c>
      <c r="G41" s="10">
        <v>4.7699999999999996</v>
      </c>
      <c r="H41" s="10" t="s">
        <v>6</v>
      </c>
      <c r="I41" s="10">
        <v>65.11</v>
      </c>
      <c r="J41" s="10" t="s">
        <v>6</v>
      </c>
      <c r="K41" s="10" t="s">
        <v>6</v>
      </c>
      <c r="L41" s="10" t="s">
        <v>6</v>
      </c>
      <c r="M41" s="10">
        <v>10.28</v>
      </c>
      <c r="N41" s="10">
        <v>4.6100000000000003</v>
      </c>
      <c r="O41" s="10">
        <v>0.57999999999999996</v>
      </c>
      <c r="P41" s="10" t="s">
        <v>6</v>
      </c>
      <c r="Q41" s="10">
        <v>13.53</v>
      </c>
      <c r="R41" s="5">
        <f t="shared" si="0"/>
        <v>98.88</v>
      </c>
    </row>
    <row r="42" spans="1:18" ht="15" customHeight="1" x14ac:dyDescent="0.25">
      <c r="A42" s="4">
        <v>41</v>
      </c>
      <c r="B42" s="11" t="s">
        <v>30</v>
      </c>
      <c r="C42" s="2" t="s">
        <v>46</v>
      </c>
      <c r="D42" s="4" t="s">
        <v>16</v>
      </c>
      <c r="E42" s="7" t="s">
        <v>35</v>
      </c>
      <c r="F42" s="10" t="s">
        <v>6</v>
      </c>
      <c r="G42" s="10">
        <v>4.7</v>
      </c>
      <c r="H42" s="10" t="s">
        <v>6</v>
      </c>
      <c r="I42" s="10">
        <v>65.959999999999994</v>
      </c>
      <c r="J42" s="10" t="s">
        <v>6</v>
      </c>
      <c r="K42" s="10" t="s">
        <v>6</v>
      </c>
      <c r="L42" s="10" t="s">
        <v>6</v>
      </c>
      <c r="M42" s="10">
        <v>10.24</v>
      </c>
      <c r="N42" s="10">
        <v>4.6399999999999997</v>
      </c>
      <c r="O42" s="10">
        <v>0.41</v>
      </c>
      <c r="P42" s="10" t="s">
        <v>6</v>
      </c>
      <c r="Q42" s="10">
        <v>13.49</v>
      </c>
      <c r="R42" s="5">
        <f t="shared" si="0"/>
        <v>99.439999999999984</v>
      </c>
    </row>
    <row r="43" spans="1:18" ht="15" customHeight="1" x14ac:dyDescent="0.25">
      <c r="A43" s="4">
        <v>42</v>
      </c>
      <c r="B43" s="11" t="s">
        <v>30</v>
      </c>
      <c r="C43" s="2" t="s">
        <v>46</v>
      </c>
      <c r="D43" s="4" t="s">
        <v>16</v>
      </c>
      <c r="E43" s="7" t="s">
        <v>36</v>
      </c>
      <c r="F43" s="10" t="s">
        <v>6</v>
      </c>
      <c r="G43" s="10">
        <v>4.5599999999999996</v>
      </c>
      <c r="H43" s="10" t="s">
        <v>6</v>
      </c>
      <c r="I43" s="10">
        <v>66.3</v>
      </c>
      <c r="J43" s="10" t="s">
        <v>6</v>
      </c>
      <c r="K43" s="10" t="s">
        <v>6</v>
      </c>
      <c r="L43" s="10" t="s">
        <v>6</v>
      </c>
      <c r="M43" s="10">
        <v>9.68</v>
      </c>
      <c r="N43" s="10">
        <v>4.45</v>
      </c>
      <c r="O43" s="10">
        <v>0.41</v>
      </c>
      <c r="P43" s="10" t="s">
        <v>6</v>
      </c>
      <c r="Q43" s="10">
        <v>12.96</v>
      </c>
      <c r="R43" s="5">
        <f t="shared" si="0"/>
        <v>98.359999999999985</v>
      </c>
    </row>
    <row r="44" spans="1:18" ht="15" customHeight="1" x14ac:dyDescent="0.25">
      <c r="A44" s="4">
        <v>43</v>
      </c>
      <c r="B44" s="11" t="s">
        <v>31</v>
      </c>
      <c r="C44" s="2" t="s">
        <v>46</v>
      </c>
      <c r="D44" s="4" t="s">
        <v>17</v>
      </c>
      <c r="E44" s="4" t="s">
        <v>36</v>
      </c>
      <c r="F44" s="10" t="s">
        <v>6</v>
      </c>
      <c r="G44" s="10" t="s">
        <v>6</v>
      </c>
      <c r="H44" s="10" t="s">
        <v>6</v>
      </c>
      <c r="I44" s="10" t="s">
        <v>6</v>
      </c>
      <c r="J44" s="10" t="s">
        <v>6</v>
      </c>
      <c r="K44" s="10">
        <v>60.3</v>
      </c>
      <c r="L44" s="10" t="s">
        <v>6</v>
      </c>
      <c r="M44" s="10">
        <v>21.62</v>
      </c>
      <c r="N44" s="10" t="s">
        <v>6</v>
      </c>
      <c r="O44" s="10" t="s">
        <v>6</v>
      </c>
      <c r="P44" s="10" t="s">
        <v>6</v>
      </c>
      <c r="Q44" s="10">
        <v>17.13</v>
      </c>
      <c r="R44" s="5">
        <f t="shared" si="0"/>
        <v>99.05</v>
      </c>
    </row>
    <row r="45" spans="1:18" ht="15" customHeight="1" x14ac:dyDescent="0.25">
      <c r="A45" s="4">
        <v>44</v>
      </c>
      <c r="B45" s="11" t="s">
        <v>31</v>
      </c>
      <c r="C45" s="2" t="s">
        <v>46</v>
      </c>
      <c r="D45" s="4" t="s">
        <v>17</v>
      </c>
      <c r="E45" s="4" t="s">
        <v>35</v>
      </c>
      <c r="F45" s="10" t="s">
        <v>6</v>
      </c>
      <c r="G45" s="10" t="s">
        <v>6</v>
      </c>
      <c r="H45" s="10" t="s">
        <v>6</v>
      </c>
      <c r="I45" s="10" t="s">
        <v>6</v>
      </c>
      <c r="J45" s="10" t="s">
        <v>6</v>
      </c>
      <c r="K45" s="10">
        <v>54.09</v>
      </c>
      <c r="L45" s="10" t="s">
        <v>6</v>
      </c>
      <c r="M45" s="10">
        <v>25.39</v>
      </c>
      <c r="N45" s="10" t="s">
        <v>6</v>
      </c>
      <c r="O45" s="10" t="s">
        <v>6</v>
      </c>
      <c r="P45" s="10" t="s">
        <v>6</v>
      </c>
      <c r="Q45" s="10">
        <v>17.690000000000001</v>
      </c>
      <c r="R45" s="5">
        <f t="shared" si="0"/>
        <v>97.17</v>
      </c>
    </row>
    <row r="46" spans="1:18" ht="15" customHeight="1" x14ac:dyDescent="0.25">
      <c r="A46" s="4">
        <v>45</v>
      </c>
      <c r="B46" s="11" t="s">
        <v>31</v>
      </c>
      <c r="C46" s="2" t="s">
        <v>46</v>
      </c>
      <c r="D46" s="4" t="s">
        <v>17</v>
      </c>
      <c r="E46" s="4" t="s">
        <v>36</v>
      </c>
      <c r="F46" s="10" t="s">
        <v>6</v>
      </c>
      <c r="G46" s="10" t="s">
        <v>6</v>
      </c>
      <c r="H46" s="10" t="s">
        <v>6</v>
      </c>
      <c r="I46" s="10" t="s">
        <v>6</v>
      </c>
      <c r="J46" s="10" t="s">
        <v>6</v>
      </c>
      <c r="K46" s="10">
        <v>54.98</v>
      </c>
      <c r="L46" s="10" t="s">
        <v>6</v>
      </c>
      <c r="M46" s="10">
        <v>25.8</v>
      </c>
      <c r="N46" s="10" t="s">
        <v>6</v>
      </c>
      <c r="O46" s="10" t="s">
        <v>6</v>
      </c>
      <c r="P46" s="10" t="s">
        <v>6</v>
      </c>
      <c r="Q46" s="10">
        <v>17.850000000000001</v>
      </c>
      <c r="R46" s="5">
        <f t="shared" si="0"/>
        <v>98.63</v>
      </c>
    </row>
    <row r="47" spans="1:18" ht="15" customHeight="1" x14ac:dyDescent="0.25">
      <c r="A47" s="4">
        <v>46</v>
      </c>
      <c r="B47" s="11" t="s">
        <v>31</v>
      </c>
      <c r="C47" s="2" t="s">
        <v>46</v>
      </c>
      <c r="D47" s="4" t="s">
        <v>17</v>
      </c>
      <c r="E47" s="4" t="s">
        <v>35</v>
      </c>
      <c r="F47" s="10" t="s">
        <v>6</v>
      </c>
      <c r="G47" s="10" t="s">
        <v>6</v>
      </c>
      <c r="H47" s="10" t="s">
        <v>6</v>
      </c>
      <c r="I47" s="10" t="s">
        <v>6</v>
      </c>
      <c r="J47" s="10" t="s">
        <v>6</v>
      </c>
      <c r="K47" s="10">
        <v>54.25</v>
      </c>
      <c r="L47" s="10" t="s">
        <v>6</v>
      </c>
      <c r="M47" s="10">
        <v>25.81</v>
      </c>
      <c r="N47" s="10" t="s">
        <v>6</v>
      </c>
      <c r="O47" s="10" t="s">
        <v>6</v>
      </c>
      <c r="P47" s="10" t="s">
        <v>6</v>
      </c>
      <c r="Q47" s="10">
        <v>18</v>
      </c>
      <c r="R47" s="5">
        <f t="shared" si="0"/>
        <v>98.06</v>
      </c>
    </row>
    <row r="48" spans="1:18" ht="15" customHeight="1" x14ac:dyDescent="0.25">
      <c r="A48" s="4">
        <v>47</v>
      </c>
      <c r="B48" s="11" t="s">
        <v>31</v>
      </c>
      <c r="C48" s="2" t="s">
        <v>46</v>
      </c>
      <c r="D48" s="4" t="s">
        <v>17</v>
      </c>
      <c r="E48" s="4" t="s">
        <v>36</v>
      </c>
      <c r="F48" s="10" t="s">
        <v>6</v>
      </c>
      <c r="G48" s="10" t="s">
        <v>6</v>
      </c>
      <c r="H48" s="10" t="s">
        <v>6</v>
      </c>
      <c r="I48" s="10" t="s">
        <v>6</v>
      </c>
      <c r="J48" s="10" t="s">
        <v>6</v>
      </c>
      <c r="K48" s="10">
        <v>55.02</v>
      </c>
      <c r="L48" s="10" t="s">
        <v>6</v>
      </c>
      <c r="M48" s="10">
        <v>25.49</v>
      </c>
      <c r="N48" s="10" t="s">
        <v>6</v>
      </c>
      <c r="O48" s="10" t="s">
        <v>6</v>
      </c>
      <c r="P48" s="10" t="s">
        <v>6</v>
      </c>
      <c r="Q48" s="10">
        <v>17.88</v>
      </c>
      <c r="R48" s="5">
        <f t="shared" si="0"/>
        <v>98.39</v>
      </c>
    </row>
    <row r="49" spans="1:18" ht="15" customHeight="1" x14ac:dyDescent="0.25">
      <c r="A49" s="4">
        <v>48</v>
      </c>
      <c r="B49" s="11" t="s">
        <v>31</v>
      </c>
      <c r="C49" s="2" t="s">
        <v>46</v>
      </c>
      <c r="D49" s="4" t="s">
        <v>17</v>
      </c>
      <c r="E49" s="4" t="s">
        <v>35</v>
      </c>
      <c r="F49" s="10" t="s">
        <v>6</v>
      </c>
      <c r="G49" s="10" t="s">
        <v>6</v>
      </c>
      <c r="H49" s="10" t="s">
        <v>6</v>
      </c>
      <c r="I49" s="10" t="s">
        <v>6</v>
      </c>
      <c r="J49" s="10" t="s">
        <v>6</v>
      </c>
      <c r="K49" s="10">
        <v>54.73</v>
      </c>
      <c r="L49" s="10" t="s">
        <v>6</v>
      </c>
      <c r="M49" s="10">
        <v>25.7</v>
      </c>
      <c r="N49" s="10" t="s">
        <v>6</v>
      </c>
      <c r="O49" s="10" t="s">
        <v>6</v>
      </c>
      <c r="P49" s="10" t="s">
        <v>6</v>
      </c>
      <c r="Q49" s="10">
        <v>17.850000000000001</v>
      </c>
      <c r="R49" s="5">
        <f t="shared" si="0"/>
        <v>98.28</v>
      </c>
    </row>
    <row r="50" spans="1:18" ht="15" customHeight="1" x14ac:dyDescent="0.25">
      <c r="A50" s="4">
        <v>49</v>
      </c>
      <c r="B50" s="11" t="s">
        <v>31</v>
      </c>
      <c r="C50" s="2" t="s">
        <v>46</v>
      </c>
      <c r="D50" s="4" t="s">
        <v>17</v>
      </c>
      <c r="E50" s="4" t="s">
        <v>36</v>
      </c>
      <c r="F50" s="10" t="s">
        <v>6</v>
      </c>
      <c r="G50" s="10" t="s">
        <v>6</v>
      </c>
      <c r="H50" s="10" t="s">
        <v>6</v>
      </c>
      <c r="I50" s="10" t="s">
        <v>6</v>
      </c>
      <c r="J50" s="10" t="s">
        <v>6</v>
      </c>
      <c r="K50" s="10">
        <v>56.42</v>
      </c>
      <c r="L50" s="10" t="s">
        <v>6</v>
      </c>
      <c r="M50" s="10">
        <v>24.89</v>
      </c>
      <c r="N50" s="10" t="s">
        <v>6</v>
      </c>
      <c r="O50" s="10" t="s">
        <v>6</v>
      </c>
      <c r="P50" s="10" t="s">
        <v>6</v>
      </c>
      <c r="Q50" s="10">
        <v>17.670000000000002</v>
      </c>
      <c r="R50" s="5">
        <f t="shared" si="0"/>
        <v>98.98</v>
      </c>
    </row>
    <row r="51" spans="1:18" ht="15" customHeight="1" x14ac:dyDescent="0.25">
      <c r="A51" s="4">
        <v>50</v>
      </c>
      <c r="B51" s="11" t="s">
        <v>31</v>
      </c>
      <c r="C51" s="2" t="s">
        <v>46</v>
      </c>
      <c r="D51" s="4" t="s">
        <v>17</v>
      </c>
      <c r="E51" s="4" t="s">
        <v>35</v>
      </c>
      <c r="F51" s="10" t="s">
        <v>6</v>
      </c>
      <c r="G51" s="10" t="s">
        <v>6</v>
      </c>
      <c r="H51" s="10" t="s">
        <v>6</v>
      </c>
      <c r="I51" s="10" t="s">
        <v>6</v>
      </c>
      <c r="J51" s="10" t="s">
        <v>6</v>
      </c>
      <c r="K51" s="10">
        <v>55.81</v>
      </c>
      <c r="L51" s="10" t="s">
        <v>6</v>
      </c>
      <c r="M51" s="10">
        <v>25.75</v>
      </c>
      <c r="N51" s="10" t="s">
        <v>6</v>
      </c>
      <c r="O51" s="10" t="s">
        <v>6</v>
      </c>
      <c r="P51" s="10" t="s">
        <v>6</v>
      </c>
      <c r="Q51" s="10">
        <v>17.64</v>
      </c>
      <c r="R51" s="5">
        <f t="shared" si="0"/>
        <v>99.2</v>
      </c>
    </row>
    <row r="52" spans="1:18" ht="15" customHeight="1" x14ac:dyDescent="0.25">
      <c r="A52" s="4">
        <v>51</v>
      </c>
      <c r="B52" s="11" t="s">
        <v>32</v>
      </c>
      <c r="C52" s="2" t="s">
        <v>46</v>
      </c>
      <c r="D52" s="4" t="s">
        <v>17</v>
      </c>
      <c r="E52" s="4" t="s">
        <v>36</v>
      </c>
      <c r="F52" s="10" t="s">
        <v>6</v>
      </c>
      <c r="G52" s="10" t="s">
        <v>6</v>
      </c>
      <c r="H52" s="10" t="s">
        <v>6</v>
      </c>
      <c r="I52" s="10" t="s">
        <v>6</v>
      </c>
      <c r="J52" s="10" t="s">
        <v>6</v>
      </c>
      <c r="K52" s="10">
        <v>56.32</v>
      </c>
      <c r="L52" s="10" t="s">
        <v>6</v>
      </c>
      <c r="M52" s="10">
        <v>26.3</v>
      </c>
      <c r="N52" s="10" t="s">
        <v>6</v>
      </c>
      <c r="O52" s="10" t="s">
        <v>6</v>
      </c>
      <c r="P52" s="10" t="s">
        <v>6</v>
      </c>
      <c r="Q52" s="10">
        <v>18.309999999999999</v>
      </c>
      <c r="R52" s="5">
        <f t="shared" si="0"/>
        <v>100.93</v>
      </c>
    </row>
    <row r="53" spans="1:18" ht="15" customHeight="1" x14ac:dyDescent="0.25">
      <c r="A53" s="4">
        <v>52</v>
      </c>
      <c r="B53" s="11" t="s">
        <v>33</v>
      </c>
      <c r="C53" s="2" t="s">
        <v>46</v>
      </c>
      <c r="D53" s="4" t="s">
        <v>17</v>
      </c>
      <c r="E53" s="4" t="s">
        <v>36</v>
      </c>
      <c r="F53" s="10" t="s">
        <v>6</v>
      </c>
      <c r="G53" s="10" t="s">
        <v>6</v>
      </c>
      <c r="H53" s="10" t="s">
        <v>6</v>
      </c>
      <c r="I53" s="10" t="s">
        <v>6</v>
      </c>
      <c r="J53" s="10" t="s">
        <v>6</v>
      </c>
      <c r="K53" s="10">
        <v>57.7</v>
      </c>
      <c r="L53" s="10" t="s">
        <v>6</v>
      </c>
      <c r="M53" s="10">
        <v>24.59</v>
      </c>
      <c r="N53" s="10" t="s">
        <v>6</v>
      </c>
      <c r="O53" s="10" t="s">
        <v>6</v>
      </c>
      <c r="P53" s="10" t="s">
        <v>6</v>
      </c>
      <c r="Q53" s="10">
        <v>17.89</v>
      </c>
      <c r="R53" s="5">
        <f t="shared" si="0"/>
        <v>100.18</v>
      </c>
    </row>
    <row r="54" spans="1:18" ht="15" customHeight="1" x14ac:dyDescent="0.25">
      <c r="A54" s="4">
        <v>53</v>
      </c>
      <c r="B54" s="11" t="s">
        <v>33</v>
      </c>
      <c r="C54" s="2" t="s">
        <v>46</v>
      </c>
      <c r="D54" s="4" t="s">
        <v>17</v>
      </c>
      <c r="E54" s="4" t="s">
        <v>35</v>
      </c>
      <c r="F54" s="10" t="s">
        <v>6</v>
      </c>
      <c r="G54" s="10" t="s">
        <v>6</v>
      </c>
      <c r="H54" s="10" t="s">
        <v>6</v>
      </c>
      <c r="I54" s="10" t="s">
        <v>6</v>
      </c>
      <c r="J54" s="10" t="s">
        <v>6</v>
      </c>
      <c r="K54" s="10">
        <v>54.8</v>
      </c>
      <c r="L54" s="10" t="s">
        <v>6</v>
      </c>
      <c r="M54" s="10">
        <v>26.06</v>
      </c>
      <c r="N54" s="10" t="s">
        <v>6</v>
      </c>
      <c r="O54" s="10" t="s">
        <v>6</v>
      </c>
      <c r="P54" s="10" t="s">
        <v>6</v>
      </c>
      <c r="Q54" s="10">
        <v>17.98</v>
      </c>
      <c r="R54" s="5">
        <f t="shared" si="0"/>
        <v>98.84</v>
      </c>
    </row>
    <row r="55" spans="1:18" ht="15" customHeight="1" x14ac:dyDescent="0.25">
      <c r="A55" s="4">
        <v>54</v>
      </c>
      <c r="B55" s="11" t="s">
        <v>34</v>
      </c>
      <c r="C55" s="2" t="s">
        <v>46</v>
      </c>
      <c r="D55" s="4" t="s">
        <v>17</v>
      </c>
      <c r="E55" s="4" t="s">
        <v>36</v>
      </c>
      <c r="F55" s="10" t="s">
        <v>6</v>
      </c>
      <c r="G55" s="10" t="s">
        <v>6</v>
      </c>
      <c r="H55" s="10" t="s">
        <v>6</v>
      </c>
      <c r="I55" s="10" t="s">
        <v>6</v>
      </c>
      <c r="J55" s="10" t="s">
        <v>6</v>
      </c>
      <c r="K55" s="10">
        <v>55.68</v>
      </c>
      <c r="L55" s="10" t="s">
        <v>6</v>
      </c>
      <c r="M55" s="10">
        <v>25.76</v>
      </c>
      <c r="N55" s="10" t="s">
        <v>6</v>
      </c>
      <c r="O55" s="10" t="s">
        <v>6</v>
      </c>
      <c r="P55" s="10" t="s">
        <v>6</v>
      </c>
      <c r="Q55" s="10">
        <v>17.91</v>
      </c>
      <c r="R55" s="5">
        <f t="shared" si="0"/>
        <v>99.35</v>
      </c>
    </row>
    <row r="56" spans="1:18" ht="15" customHeight="1" x14ac:dyDescent="0.25">
      <c r="A56" s="4">
        <v>55</v>
      </c>
      <c r="B56" s="11" t="s">
        <v>31</v>
      </c>
      <c r="C56" s="2" t="s">
        <v>46</v>
      </c>
      <c r="D56" s="4" t="s">
        <v>17</v>
      </c>
      <c r="E56" s="4" t="s">
        <v>35</v>
      </c>
      <c r="F56" s="10" t="s">
        <v>6</v>
      </c>
      <c r="G56" s="10" t="s">
        <v>6</v>
      </c>
      <c r="H56" s="10" t="s">
        <v>6</v>
      </c>
      <c r="I56" s="10" t="s">
        <v>6</v>
      </c>
      <c r="J56" s="10" t="s">
        <v>6</v>
      </c>
      <c r="K56" s="10">
        <v>54.24</v>
      </c>
      <c r="L56" s="10" t="s">
        <v>6</v>
      </c>
      <c r="M56" s="10">
        <v>26.02</v>
      </c>
      <c r="N56" s="10" t="s">
        <v>6</v>
      </c>
      <c r="O56" s="10" t="s">
        <v>6</v>
      </c>
      <c r="P56" s="10" t="s">
        <v>6</v>
      </c>
      <c r="Q56" s="10">
        <v>18.190000000000001</v>
      </c>
      <c r="R56" s="5">
        <f t="shared" si="0"/>
        <v>98.45</v>
      </c>
    </row>
    <row r="57" spans="1:18" ht="15" customHeight="1" x14ac:dyDescent="0.25">
      <c r="A57" s="4">
        <v>56</v>
      </c>
      <c r="B57" s="11" t="s">
        <v>32</v>
      </c>
      <c r="C57" s="2" t="s">
        <v>46</v>
      </c>
      <c r="D57" s="4" t="s">
        <v>17</v>
      </c>
      <c r="E57" s="4" t="s">
        <v>36</v>
      </c>
      <c r="F57" s="10" t="s">
        <v>6</v>
      </c>
      <c r="G57" s="10" t="s">
        <v>6</v>
      </c>
      <c r="H57" s="10" t="s">
        <v>6</v>
      </c>
      <c r="I57" s="10" t="s">
        <v>6</v>
      </c>
      <c r="J57" s="10" t="s">
        <v>6</v>
      </c>
      <c r="K57" s="10">
        <v>54.36</v>
      </c>
      <c r="L57" s="10" t="s">
        <v>6</v>
      </c>
      <c r="M57" s="10">
        <v>25.63</v>
      </c>
      <c r="N57" s="10" t="s">
        <v>6</v>
      </c>
      <c r="O57" s="10" t="s">
        <v>6</v>
      </c>
      <c r="P57" s="10" t="s">
        <v>6</v>
      </c>
      <c r="Q57" s="10">
        <v>17.899999999999999</v>
      </c>
      <c r="R57" s="5">
        <f t="shared" si="0"/>
        <v>97.889999999999986</v>
      </c>
    </row>
    <row r="58" spans="1:18" ht="15" customHeight="1" x14ac:dyDescent="0.25">
      <c r="A58" s="4">
        <v>57</v>
      </c>
      <c r="B58" s="11" t="s">
        <v>32</v>
      </c>
      <c r="C58" s="2" t="s">
        <v>46</v>
      </c>
      <c r="D58" s="4" t="s">
        <v>17</v>
      </c>
      <c r="E58" s="4" t="s">
        <v>35</v>
      </c>
      <c r="F58" s="10" t="s">
        <v>6</v>
      </c>
      <c r="G58" s="10" t="s">
        <v>6</v>
      </c>
      <c r="H58" s="10" t="s">
        <v>6</v>
      </c>
      <c r="I58" s="10" t="s">
        <v>6</v>
      </c>
      <c r="J58" s="10" t="s">
        <v>6</v>
      </c>
      <c r="K58" s="10">
        <v>54.9</v>
      </c>
      <c r="L58" s="10" t="s">
        <v>6</v>
      </c>
      <c r="M58" s="10">
        <v>25.77</v>
      </c>
      <c r="N58" s="10" t="s">
        <v>6</v>
      </c>
      <c r="O58" s="10" t="s">
        <v>6</v>
      </c>
      <c r="P58" s="10" t="s">
        <v>6</v>
      </c>
      <c r="Q58" s="10">
        <v>17.989999999999998</v>
      </c>
      <c r="R58" s="5">
        <f t="shared" si="0"/>
        <v>98.66</v>
      </c>
    </row>
    <row r="59" spans="1:18" ht="14.45" customHeight="1" x14ac:dyDescent="0.25">
      <c r="A59" s="19" t="s">
        <v>43</v>
      </c>
      <c r="B59" s="19"/>
      <c r="C59" s="19"/>
      <c r="D59" s="19"/>
      <c r="E59" s="4" t="s">
        <v>8</v>
      </c>
      <c r="F59" s="5">
        <f>AVERAGE(F2:F12)</f>
        <v>3.774545454545454</v>
      </c>
      <c r="G59" s="5">
        <f>AVERAGE(G2:G12)</f>
        <v>36.862727272727277</v>
      </c>
      <c r="H59" s="5">
        <f>AVERAGE(H2:H12)</f>
        <v>5.4672727272727277</v>
      </c>
      <c r="I59" s="5">
        <f>AVERAGE(I2:I12)</f>
        <v>1.4527272727272731</v>
      </c>
      <c r="J59" s="3" t="s">
        <v>6</v>
      </c>
      <c r="K59" s="3" t="s">
        <v>6</v>
      </c>
      <c r="L59" s="3" t="s">
        <v>6</v>
      </c>
      <c r="M59" s="5">
        <f>AVERAGE(M2:M12)</f>
        <v>25.244545454545456</v>
      </c>
      <c r="N59" s="3" t="s">
        <v>6</v>
      </c>
      <c r="O59" s="3" t="s">
        <v>6</v>
      </c>
      <c r="P59" s="5">
        <f>AVERAGE(P2:P12)</f>
        <v>3.1990909090909097</v>
      </c>
      <c r="Q59" s="5">
        <f>AVERAGE(Q2:Q12)</f>
        <v>25.561818181818179</v>
      </c>
      <c r="R59" s="5">
        <f>AVERAGE(R2:R12)</f>
        <v>101.56272727272727</v>
      </c>
    </row>
    <row r="60" spans="1:18" ht="14.45" customHeight="1" x14ac:dyDescent="0.25">
      <c r="A60" s="19"/>
      <c r="B60" s="19"/>
      <c r="C60" s="19"/>
      <c r="D60" s="19"/>
      <c r="E60" s="4" t="s">
        <v>12</v>
      </c>
      <c r="F60" s="3" t="s">
        <v>6</v>
      </c>
      <c r="G60" s="5">
        <f>AVERAGE(G13:G23)</f>
        <v>0.745</v>
      </c>
      <c r="H60" s="3" t="s">
        <v>6</v>
      </c>
      <c r="I60" s="5">
        <f>AVERAGE(I13:I23)</f>
        <v>21.83</v>
      </c>
      <c r="J60" s="5">
        <f>AVERAGE(J13:J23)</f>
        <v>1.8</v>
      </c>
      <c r="K60" s="5">
        <f>AVERAGE(K13:K23)</f>
        <v>35.49818181818182</v>
      </c>
      <c r="L60" s="5">
        <f>AVERAGE(L13:L23)</f>
        <v>2.125</v>
      </c>
      <c r="M60" s="5">
        <f>AVERAGE(M13:M23)</f>
        <v>23.990000000000006</v>
      </c>
      <c r="N60" s="3" t="s">
        <v>6</v>
      </c>
      <c r="O60" s="3" t="s">
        <v>6</v>
      </c>
      <c r="P60" s="3" t="s">
        <v>6</v>
      </c>
      <c r="Q60" s="5">
        <f>AVERAGE(Q13:Q23)</f>
        <v>17.495454545454546</v>
      </c>
      <c r="R60" s="5">
        <f>AVERAGE(R13:R23)</f>
        <v>99.99</v>
      </c>
    </row>
    <row r="61" spans="1:18" ht="14.45" customHeight="1" x14ac:dyDescent="0.25">
      <c r="A61" s="19"/>
      <c r="B61" s="19"/>
      <c r="C61" s="19"/>
      <c r="D61" s="19"/>
      <c r="E61" s="4" t="s">
        <v>13</v>
      </c>
      <c r="F61" s="3" t="s">
        <v>6</v>
      </c>
      <c r="G61" s="3" t="s">
        <v>6</v>
      </c>
      <c r="H61" s="3" t="s">
        <v>6</v>
      </c>
      <c r="I61" s="5">
        <f>AVERAGE(I24:I28)</f>
        <v>24.146000000000001</v>
      </c>
      <c r="J61" s="5">
        <f>AVERAGE(J24:J28)</f>
        <v>1.5566666666666666</v>
      </c>
      <c r="K61" s="5">
        <f>AVERAGE(K24:K28)</f>
        <v>28.803999999999995</v>
      </c>
      <c r="L61" s="3" t="s">
        <v>6</v>
      </c>
      <c r="M61" s="5">
        <f>AVERAGE(M24:M28)</f>
        <v>26.844000000000001</v>
      </c>
      <c r="N61" s="3" t="s">
        <v>6</v>
      </c>
      <c r="O61" s="3" t="s">
        <v>6</v>
      </c>
      <c r="P61" s="3" t="s">
        <v>6</v>
      </c>
      <c r="Q61" s="5">
        <f>AVERAGE(Q24:Q28)</f>
        <v>17.995999999999999</v>
      </c>
      <c r="R61" s="5">
        <f>AVERAGE(R24:R28)</f>
        <v>98.72399999999999</v>
      </c>
    </row>
    <row r="62" spans="1:18" ht="14.45" customHeight="1" x14ac:dyDescent="0.25">
      <c r="A62" s="19"/>
      <c r="B62" s="19"/>
      <c r="C62" s="19"/>
      <c r="D62" s="19"/>
      <c r="E62" s="4" t="s">
        <v>16</v>
      </c>
      <c r="F62" s="3" t="s">
        <v>6</v>
      </c>
      <c r="G62" s="5">
        <f>AVERAGE(G29:G43)</f>
        <v>3.6679999999999997</v>
      </c>
      <c r="H62" s="3" t="s">
        <v>6</v>
      </c>
      <c r="I62" s="5">
        <f>AVERAGE(I29:I43)</f>
        <v>66.88133333333333</v>
      </c>
      <c r="J62" s="3" t="s">
        <v>6</v>
      </c>
      <c r="K62" s="3" t="s">
        <v>6</v>
      </c>
      <c r="L62" s="3" t="s">
        <v>6</v>
      </c>
      <c r="M62" s="5">
        <f>AVERAGE(M29:M43)</f>
        <v>9.767333333333335</v>
      </c>
      <c r="N62" s="5">
        <f>AVERAGE(N29:N43)</f>
        <v>5.679333333333334</v>
      </c>
      <c r="O62" s="5">
        <f>AVERAGE(O29:O43)</f>
        <v>0.46749999999999992</v>
      </c>
      <c r="P62" s="3" t="s">
        <v>6</v>
      </c>
      <c r="Q62" s="5">
        <f>AVERAGE(Q29:Q43)</f>
        <v>12.578000000000001</v>
      </c>
      <c r="R62" s="5">
        <f>AVERAGE(R29:R43)</f>
        <v>98.698666666666654</v>
      </c>
    </row>
    <row r="63" spans="1:18" ht="14.45" customHeight="1" x14ac:dyDescent="0.25">
      <c r="A63" s="19"/>
      <c r="B63" s="19"/>
      <c r="C63" s="19"/>
      <c r="D63" s="19"/>
      <c r="E63" s="4" t="s">
        <v>17</v>
      </c>
      <c r="F63" s="3" t="s">
        <v>6</v>
      </c>
      <c r="G63" s="3" t="s">
        <v>6</v>
      </c>
      <c r="H63" s="3" t="s">
        <v>6</v>
      </c>
      <c r="I63" s="3" t="s">
        <v>6</v>
      </c>
      <c r="J63" s="3" t="s">
        <v>6</v>
      </c>
      <c r="K63" s="5">
        <f>AVERAGE(K44:K58)</f>
        <v>55.573333333333331</v>
      </c>
      <c r="L63" s="3" t="s">
        <v>6</v>
      </c>
      <c r="M63" s="5">
        <f>AVERAGE(M44:M58)</f>
        <v>25.371999999999996</v>
      </c>
      <c r="N63" s="3" t="s">
        <v>6</v>
      </c>
      <c r="O63" s="3" t="s">
        <v>6</v>
      </c>
      <c r="P63" s="3" t="s">
        <v>6</v>
      </c>
      <c r="Q63" s="5">
        <f>AVERAGE(Q44:Q58)</f>
        <v>17.858666666666668</v>
      </c>
      <c r="R63" s="5">
        <f>AVERAGE(R44:R58)</f>
        <v>98.804000000000016</v>
      </c>
    </row>
    <row r="64" spans="1:18" s="18" customFormat="1" x14ac:dyDescent="0.25">
      <c r="A64" s="15"/>
      <c r="B64" s="16" t="s">
        <v>44</v>
      </c>
      <c r="C64" s="16"/>
      <c r="D64" s="17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</row>
    <row r="65" spans="1:18" ht="15" customHeight="1" x14ac:dyDescent="0.25">
      <c r="A65" s="9"/>
      <c r="B65" s="6" t="s">
        <v>45</v>
      </c>
      <c r="C65" s="6"/>
      <c r="D65" s="7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</sheetData>
  <mergeCells count="1">
    <mergeCell ref="A59:D63"/>
  </mergeCells>
  <phoneticPr fontId="2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Прил. 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2026-07-07T01:57:03Z</dcterms:modified>
</cp:coreProperties>
</file>