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ео\КряжЕнисейский\Енисейская\статьи енисейская\Статья ГиГ\после рецензии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uri="smNativeData">
      <pm:revision xmlns:pm="pm" day="1713822453" val="698"/>
    </ext>
  </extLst>
</workbook>
</file>

<file path=xl/calcChain.xml><?xml version="1.0" encoding="utf-8"?>
<calcChain xmlns="http://schemas.openxmlformats.org/spreadsheetml/2006/main">
  <c r="U210" i="1" l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AW46" i="1" l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</calcChain>
</file>

<file path=xl/sharedStrings.xml><?xml version="1.0" encoding="utf-8"?>
<sst xmlns="http://schemas.openxmlformats.org/spreadsheetml/2006/main" count="717" uniqueCount="287">
  <si>
    <t>44A11</t>
  </si>
  <si>
    <t>43B11</t>
  </si>
  <si>
    <t>43BB11</t>
  </si>
  <si>
    <t>r</t>
  </si>
  <si>
    <t>c</t>
  </si>
  <si>
    <r>
      <t>SiO</t>
    </r>
    <r>
      <rPr>
        <vertAlign val="subscript"/>
        <sz val="10"/>
        <rFont val="Arial"/>
        <family val="2"/>
        <charset val="204"/>
      </rPr>
      <t>2</t>
    </r>
  </si>
  <si>
    <r>
      <t>TiO</t>
    </r>
    <r>
      <rPr>
        <vertAlign val="subscript"/>
        <sz val="10"/>
        <rFont val="Arial"/>
        <family val="2"/>
        <charset val="204"/>
      </rPr>
      <t>2</t>
    </r>
  </si>
  <si>
    <r>
      <t>Al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O</t>
    </r>
    <r>
      <rPr>
        <vertAlign val="subscript"/>
        <sz val="10"/>
        <rFont val="Arial"/>
        <family val="2"/>
        <charset val="204"/>
      </rPr>
      <t>3</t>
    </r>
  </si>
  <si>
    <r>
      <t>Cr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O</t>
    </r>
    <r>
      <rPr>
        <vertAlign val="subscript"/>
        <sz val="10"/>
        <rFont val="Arial"/>
        <family val="2"/>
        <charset val="204"/>
      </rPr>
      <t>3</t>
    </r>
  </si>
  <si>
    <t>FeO</t>
  </si>
  <si>
    <t>MnO</t>
  </si>
  <si>
    <t>MgO</t>
  </si>
  <si>
    <t>CaO</t>
  </si>
  <si>
    <r>
      <t>Na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O</t>
    </r>
  </si>
  <si>
    <r>
      <t>K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O</t>
    </r>
  </si>
  <si>
    <t>Summ</t>
  </si>
  <si>
    <t>Si</t>
  </si>
  <si>
    <t>Ti</t>
  </si>
  <si>
    <t>Al</t>
  </si>
  <si>
    <t>Cr</t>
  </si>
  <si>
    <t>Fe</t>
  </si>
  <si>
    <t>Mn</t>
  </si>
  <si>
    <t>Mg</t>
  </si>
  <si>
    <t>Ca</t>
  </si>
  <si>
    <t>Na</t>
  </si>
  <si>
    <t>K</t>
  </si>
  <si>
    <t>xAlm</t>
  </si>
  <si>
    <t>xFe</t>
  </si>
  <si>
    <t>xAn</t>
  </si>
  <si>
    <t>xPy</t>
  </si>
  <si>
    <t>xAb</t>
  </si>
  <si>
    <t>xGrs</t>
  </si>
  <si>
    <t>xOrt</t>
  </si>
  <si>
    <t>xSps</t>
  </si>
  <si>
    <t>41-11</t>
  </si>
  <si>
    <t>45-11</t>
  </si>
  <si>
    <t>47-11</t>
  </si>
  <si>
    <t>48-11</t>
  </si>
  <si>
    <t>40-11</t>
  </si>
  <si>
    <t>43-11</t>
  </si>
  <si>
    <t>44a-11</t>
  </si>
  <si>
    <t>Th</t>
  </si>
  <si>
    <t>U</t>
  </si>
  <si>
    <t>Rb</t>
  </si>
  <si>
    <t>Ba</t>
  </si>
  <si>
    <t>Sr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</si>
  <si>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</si>
  <si>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</si>
  <si>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</si>
  <si>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</si>
  <si>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</si>
  <si>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</si>
  <si>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</si>
  <si>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</si>
  <si>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</si>
  <si>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</si>
  <si>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</si>
  <si>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</si>
  <si>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</si>
  <si>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</si>
  <si>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Zr</t>
  </si>
  <si>
    <t>Hf</t>
  </si>
  <si>
    <t>Ta</t>
  </si>
  <si>
    <t>&lt;0,1</t>
  </si>
  <si>
    <t>Nb</t>
  </si>
  <si>
    <t>Y</t>
  </si>
  <si>
    <t>Ni</t>
  </si>
  <si>
    <t>Co</t>
  </si>
  <si>
    <t>V</t>
  </si>
  <si>
    <t>La/Ybn</t>
  </si>
  <si>
    <t>La/Smn</t>
  </si>
  <si>
    <t>Eu/Eu*</t>
  </si>
  <si>
    <t>Cr/Th</t>
  </si>
  <si>
    <t>Nb/Ypm</t>
  </si>
  <si>
    <t>(Nb/La)pm</t>
  </si>
  <si>
    <t>Analysis</t>
  </si>
  <si>
    <t>Pb206</t>
  </si>
  <si>
    <t>1σ</t>
  </si>
  <si>
    <t>Pb207</t>
  </si>
  <si>
    <t>Pb208</t>
  </si>
  <si>
    <t>Th232</t>
  </si>
  <si>
    <t>U238</t>
  </si>
  <si>
    <t>207Pb/206Pb</t>
  </si>
  <si>
    <r>
      <t>1</t>
    </r>
    <r>
      <rPr>
        <sz val="10"/>
        <rFont val="Symbol"/>
        <family val="1"/>
        <charset val="2"/>
      </rPr>
      <t>s</t>
    </r>
  </si>
  <si>
    <t>207Pb/235U</t>
  </si>
  <si>
    <t>206Pb/238U</t>
  </si>
  <si>
    <r>
      <t>r</t>
    </r>
    <r>
      <rPr>
        <sz val="10"/>
        <rFont val="Arial"/>
        <family val="2"/>
        <charset val="204"/>
      </rPr>
      <t>r</t>
    </r>
  </si>
  <si>
    <t>208Pb/232Th</t>
  </si>
  <si>
    <t>Th/U</t>
  </si>
  <si>
    <t xml:space="preserve">207Pb/206Pb </t>
  </si>
  <si>
    <t>P-40-11_1</t>
  </si>
  <si>
    <t>P-40-11_2</t>
  </si>
  <si>
    <t>P-40-11_3-1</t>
  </si>
  <si>
    <t>P-40-11_3-2</t>
  </si>
  <si>
    <t>P-40-11_4</t>
  </si>
  <si>
    <t>P-40-11_5</t>
  </si>
  <si>
    <t>P-40-11_6</t>
  </si>
  <si>
    <t>P-40-11_7</t>
  </si>
  <si>
    <t>P-40-11_8</t>
  </si>
  <si>
    <t>P-40-11_9</t>
  </si>
  <si>
    <t>P-40-11_10</t>
  </si>
  <si>
    <t>P-40-11_11-1</t>
  </si>
  <si>
    <t>P-40-11_11-2</t>
  </si>
  <si>
    <t>P-40-11_12</t>
  </si>
  <si>
    <t>P-40-11_13</t>
  </si>
  <si>
    <t>P-40-11_14</t>
  </si>
  <si>
    <t>P-40-11_15-1</t>
  </si>
  <si>
    <t>P-40-11_15-2</t>
  </si>
  <si>
    <t>P-40-11_16</t>
  </si>
  <si>
    <t>P-40-11_17</t>
  </si>
  <si>
    <t>P-40-11_18</t>
  </si>
  <si>
    <t>P-40-11_19</t>
  </si>
  <si>
    <t>P-40-11_21</t>
  </si>
  <si>
    <t>P-40-11_22</t>
  </si>
  <si>
    <t>P-40-11_23</t>
  </si>
  <si>
    <t>P-40-11_24</t>
  </si>
  <si>
    <t>P-40-11_25</t>
  </si>
  <si>
    <t>P-40-11_26</t>
  </si>
  <si>
    <t>P-40-11_27</t>
  </si>
  <si>
    <t>P-40-11_28-1</t>
  </si>
  <si>
    <t>P-40-11_28-2</t>
  </si>
  <si>
    <t>P-40-11_29</t>
  </si>
  <si>
    <t>P-40-11_30-1</t>
  </si>
  <si>
    <t>P-40-11_30-2</t>
  </si>
  <si>
    <t>P-40-11_31</t>
  </si>
  <si>
    <t>P-40-11_32</t>
  </si>
  <si>
    <t>P-40-11_33-1</t>
  </si>
  <si>
    <t>P-40-11_33-2</t>
  </si>
  <si>
    <t>P-40-11_34</t>
  </si>
  <si>
    <t>P-40-11_35</t>
  </si>
  <si>
    <t>P-40-11_36</t>
  </si>
  <si>
    <t>P-40-11_37-1</t>
  </si>
  <si>
    <t>P-40-11_37-2</t>
  </si>
  <si>
    <t>P-40-11_38</t>
  </si>
  <si>
    <t>P-40-11_39</t>
  </si>
  <si>
    <t>P-40-11_40-1</t>
  </si>
  <si>
    <t>P-40-11_40-2</t>
  </si>
  <si>
    <t>P-40-11_41</t>
  </si>
  <si>
    <t>P-40-11_42</t>
  </si>
  <si>
    <t>P-40-11_43</t>
  </si>
  <si>
    <t>P-40-11_44</t>
  </si>
  <si>
    <t>P-40-11_45</t>
  </si>
  <si>
    <t>P-40-11_46</t>
  </si>
  <si>
    <t>P-40-11_47</t>
  </si>
  <si>
    <t>P-40-11_48</t>
  </si>
  <si>
    <t>P-40-11_49</t>
  </si>
  <si>
    <t>P-40-11_50</t>
  </si>
  <si>
    <t>P-40-11_50-1</t>
  </si>
  <si>
    <t>P-40-11_50-2</t>
  </si>
  <si>
    <t>P-40-11_51</t>
  </si>
  <si>
    <t>P-40-11_52</t>
  </si>
  <si>
    <t>P-40-11_53</t>
  </si>
  <si>
    <t>P-40-11_54</t>
  </si>
  <si>
    <t>P-40-11_55</t>
  </si>
  <si>
    <t>P-40-11_56</t>
  </si>
  <si>
    <t>P-40-11_57</t>
  </si>
  <si>
    <t>P-40-11_58</t>
  </si>
  <si>
    <t>P-40-11_59</t>
  </si>
  <si>
    <t>P-40-11_60</t>
  </si>
  <si>
    <t>P-40-11_61</t>
  </si>
  <si>
    <t>P-40-11_62</t>
  </si>
  <si>
    <t>P-40-11_63</t>
  </si>
  <si>
    <t>P-40-11_64</t>
  </si>
  <si>
    <t>P-40-11_65</t>
  </si>
  <si>
    <t>P-40-11_66</t>
  </si>
  <si>
    <t>P-40-11_67</t>
  </si>
  <si>
    <t>P-40-11_68</t>
  </si>
  <si>
    <t>P-40-11_69</t>
  </si>
  <si>
    <t>P-40-11_70</t>
  </si>
  <si>
    <t>P-40-11_71-1</t>
  </si>
  <si>
    <t>P-40-11_71-2</t>
  </si>
  <si>
    <t>P-40-11_72</t>
  </si>
  <si>
    <t>P-40-11_73</t>
  </si>
  <si>
    <t>P-40-11_74</t>
  </si>
  <si>
    <t>P-40-11_75</t>
  </si>
  <si>
    <t>P-40-11_76</t>
  </si>
  <si>
    <t>P-40-11_77</t>
  </si>
  <si>
    <t>P-40-11_78</t>
  </si>
  <si>
    <t>P-40-11_79</t>
  </si>
  <si>
    <t>P-40-11_80</t>
  </si>
  <si>
    <t>P-40-11_81-1</t>
  </si>
  <si>
    <t>P-40-11_81-2</t>
  </si>
  <si>
    <t>P-40-11_82</t>
  </si>
  <si>
    <t>P-40-11_83</t>
  </si>
  <si>
    <t>P-40-11_84</t>
  </si>
  <si>
    <t>P-40-11_85</t>
  </si>
  <si>
    <t>P-40-11_86</t>
  </si>
  <si>
    <t>P-40-11_87</t>
  </si>
  <si>
    <t>P-40-11_88</t>
  </si>
  <si>
    <t>P-40-11_89</t>
  </si>
  <si>
    <t>P-40-11_90</t>
  </si>
  <si>
    <t>P-40-11_91</t>
  </si>
  <si>
    <t>P-40-11_92</t>
  </si>
  <si>
    <t>P-40-11_93-1</t>
  </si>
  <si>
    <t>P-40-11_93-2</t>
  </si>
  <si>
    <t>P-40-11_94</t>
  </si>
  <si>
    <t>№</t>
  </si>
  <si>
    <t>Concentration, ppm</t>
  </si>
  <si>
    <t>Isotopic ratios</t>
  </si>
  <si>
    <t>Age, Ма</t>
  </si>
  <si>
    <t>Pb207/Pb206</t>
  </si>
  <si>
    <t>Pb207/U235</t>
  </si>
  <si>
    <t>Pb206/U238</t>
  </si>
  <si>
    <t>Rho</t>
  </si>
  <si>
    <t>Pb208/Th232</t>
  </si>
  <si>
    <t>D, %</t>
  </si>
  <si>
    <t>Pb</t>
  </si>
  <si>
    <t>238U/232Th</t>
  </si>
  <si>
    <t/>
  </si>
  <si>
    <t>Total</t>
  </si>
  <si>
    <t>Common Pb</t>
  </si>
  <si>
    <t>Ratio</t>
  </si>
  <si>
    <t>1sigma</t>
  </si>
  <si>
    <t>rho</t>
  </si>
  <si>
    <t>Age (Ma)</t>
  </si>
  <si>
    <t>Conc.</t>
  </si>
  <si>
    <t>ppm</t>
  </si>
  <si>
    <t>P-40-11-10</t>
  </si>
  <si>
    <t>96%</t>
  </si>
  <si>
    <t>P-40-11-11</t>
  </si>
  <si>
    <t>P-40-11-12</t>
  </si>
  <si>
    <t>95%</t>
  </si>
  <si>
    <t>P-40-11-13</t>
  </si>
  <si>
    <t>99%</t>
  </si>
  <si>
    <t>P-40-11-15</t>
  </si>
  <si>
    <t>97%</t>
  </si>
  <si>
    <t>P-40-11-16</t>
  </si>
  <si>
    <t>98%</t>
  </si>
  <si>
    <t>P-40-11-19</t>
  </si>
  <si>
    <t>P-40-11-21</t>
  </si>
  <si>
    <t>P-40-11-23</t>
  </si>
  <si>
    <t>P-40-11-2-3</t>
  </si>
  <si>
    <t>P-40-11-24</t>
  </si>
  <si>
    <t>P-40-11-26</t>
  </si>
  <si>
    <t>P-40-11-27</t>
  </si>
  <si>
    <t>P-40-11-28</t>
  </si>
  <si>
    <t>P-40-11-29</t>
  </si>
  <si>
    <t>P-40-11-3</t>
  </si>
  <si>
    <t>P-40-11-30</t>
  </si>
  <si>
    <t>P-40-11-31</t>
  </si>
  <si>
    <t>P-40-11-6</t>
  </si>
  <si>
    <t>P-40-11-9</t>
  </si>
  <si>
    <t>P-40-11-14-1</t>
  </si>
  <si>
    <t>91%</t>
  </si>
  <si>
    <t>P-40-11-14-2</t>
  </si>
  <si>
    <t>92%</t>
  </si>
  <si>
    <t>P-40-11-2-1</t>
  </si>
  <si>
    <t>94%</t>
  </si>
  <si>
    <t>P-40-11-32</t>
  </si>
  <si>
    <t>P-40-11-5</t>
  </si>
  <si>
    <t>P-40-11-2-2</t>
  </si>
  <si>
    <t>P-40-11-22</t>
  </si>
  <si>
    <t>P-40-11-20</t>
  </si>
  <si>
    <t>P-40-11-4</t>
  </si>
  <si>
    <t>P-40-11-18</t>
  </si>
  <si>
    <t>P-40-11-7</t>
  </si>
  <si>
    <t>P-40-11-17</t>
  </si>
  <si>
    <t>P-40-11-25</t>
  </si>
  <si>
    <t>P-40-11-8</t>
  </si>
  <si>
    <t>P-40-11-1</t>
  </si>
  <si>
    <t>88%</t>
  </si>
  <si>
    <t>Hg</t>
  </si>
  <si>
    <t>Pb com</t>
  </si>
  <si>
    <t>Pb tot</t>
  </si>
  <si>
    <t>Table 7. Trace element composition of monazite fron garnet-biotite schists (sample P-40-11)</t>
  </si>
  <si>
    <t>group 1</t>
  </si>
  <si>
    <t>group 2</t>
  </si>
  <si>
    <t>Table 5. U-Pb isotope data (LA-ICP-MS) for fine fraction of zircon from Grt-Bt schists of Yenisey complex (sample P-40-11)</t>
  </si>
  <si>
    <t>mafic dykes</t>
  </si>
  <si>
    <t>Grt-Bt schists</t>
  </si>
  <si>
    <t>Table 3. Trace element composition (ppm) of mafic dykes and Grt-Bt schists</t>
  </si>
  <si>
    <t xml:space="preserve">Tabl. 1. Chemical composition of garnet from Grt-Bt schists </t>
  </si>
  <si>
    <t xml:space="preserve">Tabl. 1 (continuation). Chemical composition of biotite from Grt-Bt schists </t>
  </si>
  <si>
    <t xml:space="preserve">Tabl. 1 (continuation). Chemical composition of plagioclase from Grt-Bt schists </t>
  </si>
  <si>
    <t xml:space="preserve">Tabl. 1 (continuation). Chemical composition of K-feldspar from Grt-Bt schists </t>
  </si>
  <si>
    <t>Formula unit on the basis of 12O</t>
  </si>
  <si>
    <t>Formula unit on the basis of 11O</t>
  </si>
  <si>
    <t>Formula unit on the basis of 8O</t>
  </si>
  <si>
    <t>Tabl. 2. Chemical composition of garnet from garnet amphybolites</t>
  </si>
  <si>
    <t>Tabl. 2. (Continuation). Chemical composition of amphyboles from garnet amphybolites</t>
  </si>
  <si>
    <t>Tabl. 2. (Continuation). Chemical composition of clinopyroxene from garnet amphybolites</t>
  </si>
  <si>
    <t>Tabl. 2. (Continuation). Chemical composition of plagioclase from garnet amphybolites</t>
  </si>
  <si>
    <t>Formula unit on the basis of 6O</t>
  </si>
  <si>
    <t>Formula unit on the basis of 22O</t>
  </si>
  <si>
    <t>Table 4. U-Pb isotope data (LA-ICP-MS) for coarse fraction of zircon from Grt-Bt schists of Yenisey complex (sample P-40-11)</t>
  </si>
  <si>
    <t>Table 6. U-Pb isotope data (LA-ICP-MS) for monazite from Grt-Bt schists of Yenisey complex (sample P-40-11)</t>
  </si>
  <si>
    <t>Age,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</si>
</sst>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00"/>
    <numFmt numFmtId="165" formatCode="#\ ##0.00"/>
    <numFmt numFmtId="166" formatCode="#\ ##0.0"/>
    <numFmt numFmtId="167" formatCode="0.0"/>
    <numFmt numFmtId="168" formatCode="#\ ##0"/>
    <numFmt numFmtId="169" formatCode="0.0000"/>
    <numFmt numFmtId="170" formatCode="0_ "/>
    <numFmt numFmtId="171" formatCode="0.00_ "/>
    <numFmt numFmtId="172" formatCode="0.0000\ "/>
    <numFmt numFmtId="173" formatCode="0.0000_ "/>
    <numFmt numFmtId="174" formatCode="0.000_ "/>
    <numFmt numFmtId="175" formatCode="0.0_ "/>
  </numFmts>
  <fonts count="23" x14ac:knownFonts="1">
    <font>
      <sz val="10"/>
      <name val="Arial"/>
      <family val="2"/>
      <charset val="204"/>
    </font>
    <font>
      <sz val="11"/>
      <name val="Calibri"/>
      <family val="2"/>
      <charset val="204"/>
    </font>
    <font>
      <vertAlign val="subscript"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i/>
      <sz val="10"/>
      <name val="Arial"/>
      <family val="2"/>
      <charset val="204"/>
    </font>
    <font>
      <i/>
      <vertAlign val="superscript"/>
      <sz val="10"/>
      <name val="Arial"/>
      <family val="2"/>
      <charset val="204"/>
    </font>
    <font>
      <sz val="10"/>
      <name val="Symbol"/>
      <family val="1"/>
      <charset val="2"/>
    </font>
    <font>
      <i/>
      <sz val="10"/>
      <name val="Symbol"/>
      <family val="1"/>
      <charset val="2"/>
    </font>
    <font>
      <sz val="12"/>
      <name val="Arial"/>
      <family val="2"/>
      <charset val="204"/>
    </font>
    <font>
      <sz val="10"/>
      <color rgb="FF00FF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3366FF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color rgb="FFFFCC00"/>
      <name val="Arial"/>
      <family val="2"/>
      <charset val="204"/>
    </font>
    <font>
      <b/>
      <sz val="10"/>
      <name val="Arial Cyr"/>
      <family val="2"/>
      <charset val="204"/>
    </font>
    <font>
      <sz val="10"/>
      <name val="Times New Roman"/>
      <family val="1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2" borderId="0"/>
    <xf numFmtId="0" fontId="6" fillId="2" borderId="0"/>
    <xf numFmtId="0" fontId="6" fillId="2" borderId="0"/>
  </cellStyleXfs>
  <cellXfs count="175">
    <xf numFmtId="0" fontId="1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2" fontId="1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>
      <alignment horizontal="center"/>
    </xf>
    <xf numFmtId="2" fontId="1" fillId="0" borderId="5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>
      <alignment horizontal="center"/>
    </xf>
    <xf numFmtId="2" fontId="1" fillId="0" borderId="4" xfId="0" applyNumberFormat="1" applyFont="1" applyFill="1" applyBorder="1" applyAlignment="1" applyProtection="1">
      <alignment horizontal="center"/>
    </xf>
    <xf numFmtId="164" fontId="1" fillId="0" borderId="5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164" fontId="1" fillId="0" borderId="4" xfId="0" applyNumberFormat="1" applyFont="1" applyFill="1" applyBorder="1" applyAlignment="1" applyProtection="1">
      <alignment horizontal="center"/>
    </xf>
    <xf numFmtId="164" fontId="1" fillId="0" borderId="1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/>
    <xf numFmtId="164" fontId="1" fillId="0" borderId="3" xfId="0" applyNumberFormat="1" applyFont="1" applyFill="1" applyBorder="1" applyAlignment="1" applyProtection="1">
      <alignment horizontal="center"/>
    </xf>
    <xf numFmtId="164" fontId="1" fillId="0" borderId="2" xfId="0" applyNumberFormat="1" applyFont="1" applyFill="1" applyBorder="1" applyAlignment="1" applyProtection="1">
      <alignment horizontal="center"/>
    </xf>
    <xf numFmtId="2" fontId="1" fillId="0" borderId="6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2" borderId="8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/>
    </xf>
    <xf numFmtId="0" fontId="1" fillId="2" borderId="2" xfId="0" applyNumberFormat="1" applyFont="1" applyFill="1" applyBorder="1" applyAlignment="1" applyProtection="1"/>
    <xf numFmtId="2" fontId="1" fillId="2" borderId="5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/>
    </xf>
    <xf numFmtId="2" fontId="1" fillId="2" borderId="9" xfId="0" applyNumberFormat="1" applyFont="1" applyFill="1" applyBorder="1" applyAlignment="1" applyProtection="1">
      <alignment horizontal="center"/>
    </xf>
    <xf numFmtId="2" fontId="1" fillId="2" borderId="4" xfId="0" applyNumberFormat="1" applyFont="1" applyFill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/>
    </xf>
    <xf numFmtId="164" fontId="1" fillId="2" borderId="5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2" fontId="1" fillId="2" borderId="8" xfId="0" applyNumberFormat="1" applyFont="1" applyFill="1" applyBorder="1" applyAlignment="1" applyProtection="1">
      <alignment horizontal="center"/>
    </xf>
    <xf numFmtId="164" fontId="1" fillId="2" borderId="4" xfId="0" applyNumberFormat="1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 applyProtection="1">
      <alignment horizontal="center"/>
    </xf>
    <xf numFmtId="0" fontId="1" fillId="2" borderId="7" xfId="0" applyNumberFormat="1" applyFont="1" applyFill="1" applyBorder="1" applyAlignment="1" applyProtection="1"/>
    <xf numFmtId="164" fontId="1" fillId="2" borderId="3" xfId="0" applyNumberFormat="1" applyFont="1" applyFill="1" applyBorder="1" applyAlignment="1" applyProtection="1">
      <alignment horizontal="center"/>
    </xf>
    <xf numFmtId="164" fontId="1" fillId="2" borderId="2" xfId="0" applyNumberFormat="1" applyFont="1" applyFill="1" applyBorder="1" applyAlignment="1" applyProtection="1">
      <alignment horizontal="center"/>
    </xf>
    <xf numFmtId="0" fontId="4" fillId="2" borderId="1" xfId="0" applyNumberFormat="1" applyFont="1" applyFill="1" applyBorder="1" applyAlignment="1" applyProtection="1"/>
    <xf numFmtId="0" fontId="1" fillId="2" borderId="3" xfId="0" applyNumberFormat="1" applyFont="1" applyFill="1" applyBorder="1" applyAlignment="1" applyProtection="1"/>
    <xf numFmtId="0" fontId="1" fillId="2" borderId="5" xfId="0" applyNumberFormat="1" applyFont="1" applyFill="1" applyBorder="1" applyAlignment="1" applyProtection="1"/>
    <xf numFmtId="0" fontId="5" fillId="2" borderId="10" xfId="1" applyNumberFormat="1" applyFont="1" applyFill="1" applyBorder="1" applyAlignment="1" applyProtection="1"/>
    <xf numFmtId="0" fontId="5" fillId="2" borderId="3" xfId="1" applyNumberFormat="1" applyFont="1" applyFill="1" applyBorder="1" applyAlignment="1" applyProtection="1">
      <alignment horizontal="center"/>
    </xf>
    <xf numFmtId="0" fontId="5" fillId="2" borderId="1" xfId="1" applyNumberFormat="1" applyFont="1" applyFill="1" applyBorder="1" applyAlignment="1" applyProtection="1">
      <alignment horizontal="center"/>
    </xf>
    <xf numFmtId="0" fontId="5" fillId="2" borderId="4" xfId="1" applyNumberFormat="1" applyFont="1" applyFill="1" applyBorder="1" applyAlignment="1" applyProtection="1">
      <alignment horizontal="center"/>
    </xf>
    <xf numFmtId="0" fontId="5" fillId="2" borderId="11" xfId="1" applyNumberFormat="1" applyFont="1" applyFill="1" applyBorder="1" applyAlignment="1" applyProtection="1"/>
    <xf numFmtId="165" fontId="5" fillId="2" borderId="5" xfId="1" applyNumberFormat="1" applyFont="1" applyFill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6" fontId="5" fillId="2" borderId="5" xfId="1" applyNumberFormat="1" applyFont="1" applyFill="1" applyBorder="1" applyAlignment="1" applyProtection="1">
      <alignment horizontal="center"/>
    </xf>
    <xf numFmtId="166" fontId="5" fillId="2" borderId="0" xfId="1" applyNumberFormat="1" applyFont="1" applyFill="1" applyBorder="1" applyAlignment="1" applyProtection="1">
      <alignment horizontal="center"/>
    </xf>
    <xf numFmtId="0" fontId="5" fillId="2" borderId="12" xfId="1" applyNumberFormat="1" applyFont="1" applyFill="1" applyBorder="1" applyAlignment="1" applyProtection="1"/>
    <xf numFmtId="2" fontId="5" fillId="2" borderId="4" xfId="1" applyNumberFormat="1" applyFont="1" applyFill="1" applyBorder="1" applyAlignment="1" applyProtection="1">
      <alignment horizontal="center"/>
    </xf>
    <xf numFmtId="2" fontId="5" fillId="2" borderId="1" xfId="1" applyNumberFormat="1" applyFont="1" applyFill="1" applyBorder="1" applyAlignment="1" applyProtection="1">
      <alignment horizontal="center"/>
    </xf>
    <xf numFmtId="165" fontId="5" fillId="2" borderId="1" xfId="1" applyNumberFormat="1" applyFont="1" applyFill="1" applyBorder="1" applyAlignment="1" applyProtection="1">
      <alignment horizontal="center"/>
    </xf>
    <xf numFmtId="165" fontId="5" fillId="2" borderId="4" xfId="1" applyNumberFormat="1" applyFont="1" applyFill="1" applyBorder="1" applyAlignment="1" applyProtection="1">
      <alignment horizontal="center"/>
    </xf>
    <xf numFmtId="167" fontId="5" fillId="2" borderId="0" xfId="1" applyNumberFormat="1" applyFont="1" applyFill="1" applyBorder="1" applyAlignment="1" applyProtection="1">
      <alignment horizontal="center"/>
    </xf>
    <xf numFmtId="168" fontId="5" fillId="2" borderId="5" xfId="1" applyNumberFormat="1" applyFont="1" applyFill="1" applyBorder="1" applyAlignment="1" applyProtection="1">
      <alignment horizontal="center"/>
    </xf>
    <xf numFmtId="168" fontId="5" fillId="2" borderId="0" xfId="1" applyNumberFormat="1" applyFont="1" applyFill="1" applyBorder="1" applyAlignment="1" applyProtection="1">
      <alignment horizontal="center"/>
    </xf>
    <xf numFmtId="168" fontId="5" fillId="2" borderId="4" xfId="1" applyNumberFormat="1" applyFont="1" applyFill="1" applyBorder="1" applyAlignment="1" applyProtection="1">
      <alignment horizontal="center"/>
    </xf>
    <xf numFmtId="168" fontId="5" fillId="2" borderId="1" xfId="1" applyNumberFormat="1" applyFont="1" applyFill="1" applyBorder="1" applyAlignment="1" applyProtection="1">
      <alignment horizontal="center"/>
    </xf>
    <xf numFmtId="167" fontId="5" fillId="2" borderId="5" xfId="1" applyNumberFormat="1" applyFont="1" applyFill="1" applyBorder="1" applyAlignment="1" applyProtection="1">
      <alignment horizontal="center"/>
    </xf>
    <xf numFmtId="0" fontId="5" fillId="2" borderId="13" xfId="1" applyNumberFormat="1" applyFont="1" applyFill="1" applyBorder="1" applyAlignment="1" applyProtection="1"/>
    <xf numFmtId="0" fontId="5" fillId="2" borderId="5" xfId="1" applyNumberFormat="1" applyFont="1" applyFill="1" applyBorder="1" applyAlignment="1" applyProtection="1">
      <alignment horizontal="center"/>
    </xf>
    <xf numFmtId="0" fontId="5" fillId="2" borderId="0" xfId="1" applyNumberFormat="1" applyFont="1" applyFill="1" applyBorder="1" applyAlignment="1" applyProtection="1">
      <alignment horizontal="center"/>
    </xf>
    <xf numFmtId="0" fontId="5" fillId="2" borderId="11" xfId="2" applyNumberFormat="1" applyFont="1" applyFill="1" applyBorder="1" applyAlignment="1" applyProtection="1"/>
    <xf numFmtId="2" fontId="6" fillId="2" borderId="5" xfId="3" applyNumberFormat="1" applyFont="1" applyFill="1" applyBorder="1" applyAlignment="1" applyProtection="1">
      <alignment horizontal="center"/>
    </xf>
    <xf numFmtId="2" fontId="6" fillId="2" borderId="0" xfId="3" applyNumberFormat="1" applyFont="1" applyFill="1" applyBorder="1" applyAlignment="1" applyProtection="1">
      <alignment horizontal="center"/>
    </xf>
    <xf numFmtId="0" fontId="7" fillId="2" borderId="12" xfId="1" applyNumberFormat="1" applyFont="1" applyFill="1" applyBorder="1" applyAlignment="1" applyProtection="1"/>
    <xf numFmtId="0" fontId="1" fillId="3" borderId="21" xfId="0" applyNumberFormat="1" applyFont="1" applyFill="1" applyBorder="1" applyAlignment="1" applyProtection="1">
      <alignment horizontal="center"/>
    </xf>
    <xf numFmtId="0" fontId="1" fillId="3" borderId="22" xfId="0" applyNumberFormat="1" applyFont="1" applyFill="1" applyBorder="1" applyAlignment="1" applyProtection="1">
      <alignment horizontal="center"/>
    </xf>
    <xf numFmtId="0" fontId="1" fillId="3" borderId="15" xfId="0" applyNumberFormat="1" applyFont="1" applyFill="1" applyBorder="1" applyAlignment="1" applyProtection="1">
      <alignment horizontal="center"/>
    </xf>
    <xf numFmtId="0" fontId="9" fillId="3" borderId="21" xfId="0" applyNumberFormat="1" applyFont="1" applyFill="1" applyBorder="1" applyAlignment="1" applyProtection="1">
      <alignment horizontal="center"/>
    </xf>
    <xf numFmtId="0" fontId="9" fillId="3" borderId="22" xfId="0" applyNumberFormat="1" applyFont="1" applyFill="1" applyBorder="1" applyAlignment="1" applyProtection="1">
      <alignment horizontal="center"/>
    </xf>
    <xf numFmtId="0" fontId="11" fillId="3" borderId="22" xfId="0" applyNumberFormat="1" applyFont="1" applyFill="1" applyBorder="1" applyAlignment="1" applyProtection="1">
      <alignment horizontal="center"/>
    </xf>
    <xf numFmtId="0" fontId="8" fillId="3" borderId="23" xfId="0" applyNumberFormat="1" applyFont="1" applyFill="1" applyBorder="1" applyAlignment="1" applyProtection="1">
      <alignment horizontal="center"/>
    </xf>
    <xf numFmtId="0" fontId="1" fillId="2" borderId="5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/>
    <xf numFmtId="49" fontId="3" fillId="2" borderId="0" xfId="0" applyNumberFormat="1" applyFont="1" applyFill="1" applyBorder="1" applyAlignment="1" applyProtection="1"/>
    <xf numFmtId="49" fontId="13" fillId="2" borderId="0" xfId="0" applyNumberFormat="1" applyFont="1" applyFill="1" applyBorder="1" applyAlignment="1" applyProtection="1"/>
    <xf numFmtId="49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0" fontId="14" fillId="2" borderId="0" xfId="0" applyNumberFormat="1" applyFont="1" applyFill="1" applyBorder="1" applyAlignment="1" applyProtection="1">
      <alignment horizontal="right"/>
    </xf>
    <xf numFmtId="164" fontId="14" fillId="2" borderId="0" xfId="0" applyNumberFormat="1" applyFont="1" applyFill="1" applyBorder="1" applyAlignment="1" applyProtection="1">
      <alignment horizontal="right"/>
    </xf>
    <xf numFmtId="0" fontId="15" fillId="2" borderId="0" xfId="0" applyNumberFormat="1" applyFont="1" applyFill="1" applyBorder="1" applyAlignment="1" applyProtection="1"/>
    <xf numFmtId="49" fontId="16" fillId="2" borderId="0" xfId="0" applyNumberFormat="1" applyFont="1" applyFill="1" applyBorder="1" applyAlignment="1" applyProtection="1"/>
    <xf numFmtId="0" fontId="17" fillId="2" borderId="0" xfId="0" applyNumberFormat="1" applyFont="1" applyFill="1" applyBorder="1" applyAlignment="1" applyProtection="1"/>
    <xf numFmtId="0" fontId="16" fillId="2" borderId="0" xfId="0" applyNumberFormat="1" applyFont="1" applyFill="1" applyBorder="1" applyAlignment="1" applyProtection="1"/>
    <xf numFmtId="164" fontId="16" fillId="2" borderId="0" xfId="0" applyNumberFormat="1" applyFont="1" applyFill="1" applyBorder="1" applyAlignment="1" applyProtection="1"/>
    <xf numFmtId="0" fontId="13" fillId="2" borderId="0" xfId="0" applyNumberFormat="1" applyFont="1" applyFill="1" applyBorder="1" applyAlignment="1" applyProtection="1"/>
    <xf numFmtId="1" fontId="18" fillId="2" borderId="13" xfId="0" applyNumberFormat="1" applyFont="1" applyFill="1" applyBorder="1" applyAlignment="1" applyProtection="1">
      <alignment horizontal="center"/>
    </xf>
    <xf numFmtId="0" fontId="18" fillId="2" borderId="1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horizontal="center"/>
    </xf>
    <xf numFmtId="2" fontId="1" fillId="2" borderId="10" xfId="0" applyNumberFormat="1" applyFont="1" applyFill="1" applyBorder="1" applyAlignment="1" applyProtection="1">
      <alignment horizontal="center"/>
    </xf>
    <xf numFmtId="1" fontId="1" fillId="2" borderId="10" xfId="0" applyNumberFormat="1" applyFont="1" applyFill="1" applyBorder="1" applyAlignment="1" applyProtection="1">
      <alignment horizontal="center"/>
    </xf>
    <xf numFmtId="169" fontId="1" fillId="2" borderId="10" xfId="0" applyNumberFormat="1" applyFont="1" applyFill="1" applyBorder="1" applyAlignment="1" applyProtection="1">
      <alignment horizontal="center"/>
    </xf>
    <xf numFmtId="167" fontId="1" fillId="2" borderId="1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1" xfId="0" applyBorder="1"/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0" xfId="0" applyFont="1"/>
    <xf numFmtId="0" fontId="19" fillId="0" borderId="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0" fontId="19" fillId="0" borderId="5" xfId="0" applyNumberFormat="1" applyFont="1" applyBorder="1" applyAlignment="1">
      <alignment horizontal="center" vertical="center"/>
    </xf>
    <xf numFmtId="170" fontId="19" fillId="0" borderId="0" xfId="0" applyNumberFormat="1" applyFont="1" applyAlignment="1">
      <alignment horizontal="center" vertical="center"/>
    </xf>
    <xf numFmtId="171" fontId="19" fillId="0" borderId="0" xfId="0" applyNumberFormat="1" applyFont="1" applyAlignment="1">
      <alignment horizontal="center" vertical="center"/>
    </xf>
    <xf numFmtId="172" fontId="19" fillId="0" borderId="0" xfId="0" applyNumberFormat="1" applyFont="1" applyAlignment="1">
      <alignment horizontal="center" vertical="center"/>
    </xf>
    <xf numFmtId="173" fontId="19" fillId="0" borderId="0" xfId="0" applyNumberFormat="1" applyFont="1" applyAlignment="1">
      <alignment horizontal="center" vertical="center"/>
    </xf>
    <xf numFmtId="174" fontId="19" fillId="0" borderId="0" xfId="0" applyNumberFormat="1" applyFont="1" applyAlignment="1">
      <alignment horizontal="center" vertical="center"/>
    </xf>
    <xf numFmtId="170" fontId="19" fillId="0" borderId="4" xfId="0" applyNumberFormat="1" applyFont="1" applyBorder="1" applyAlignment="1">
      <alignment horizontal="center" vertical="center"/>
    </xf>
    <xf numFmtId="170" fontId="19" fillId="0" borderId="1" xfId="0" applyNumberFormat="1" applyFont="1" applyBorder="1" applyAlignment="1">
      <alignment horizontal="center" vertical="center"/>
    </xf>
    <xf numFmtId="173" fontId="19" fillId="0" borderId="1" xfId="0" applyNumberFormat="1" applyFont="1" applyBorder="1" applyAlignment="1">
      <alignment horizontal="center" vertical="center"/>
    </xf>
    <xf numFmtId="172" fontId="19" fillId="0" borderId="1" xfId="0" applyNumberFormat="1" applyFont="1" applyBorder="1" applyAlignment="1">
      <alignment horizontal="center" vertical="center"/>
    </xf>
    <xf numFmtId="171" fontId="19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4" xfId="0" applyFont="1" applyBorder="1" applyAlignment="1">
      <alignment vertical="center"/>
    </xf>
    <xf numFmtId="0" fontId="22" fillId="0" borderId="0" xfId="0" applyFont="1" applyAlignment="1">
      <alignment vertical="center"/>
    </xf>
    <xf numFmtId="170" fontId="22" fillId="0" borderId="5" xfId="0" applyNumberFormat="1" applyFont="1" applyBorder="1" applyAlignment="1">
      <alignment horizontal="center" vertical="center"/>
    </xf>
    <xf numFmtId="173" fontId="22" fillId="0" borderId="0" xfId="0" applyNumberFormat="1" applyFont="1" applyAlignment="1">
      <alignment horizontal="center" vertical="center"/>
    </xf>
    <xf numFmtId="170" fontId="22" fillId="0" borderId="0" xfId="0" applyNumberFormat="1" applyFont="1" applyAlignment="1">
      <alignment horizontal="center" vertical="center"/>
    </xf>
    <xf numFmtId="175" fontId="22" fillId="0" borderId="0" xfId="0" applyNumberFormat="1" applyFont="1" applyAlignment="1">
      <alignment horizontal="center" vertical="center"/>
    </xf>
    <xf numFmtId="171" fontId="22" fillId="0" borderId="0" xfId="0" applyNumberFormat="1" applyFont="1" applyAlignment="1">
      <alignment horizontal="center" vertical="center"/>
    </xf>
    <xf numFmtId="174" fontId="22" fillId="0" borderId="0" xfId="0" applyNumberFormat="1" applyFont="1" applyAlignment="1">
      <alignment horizontal="center" vertical="center"/>
    </xf>
    <xf numFmtId="0" fontId="22" fillId="0" borderId="1" xfId="0" applyFont="1" applyBorder="1" applyAlignment="1">
      <alignment vertical="center"/>
    </xf>
    <xf numFmtId="170" fontId="22" fillId="0" borderId="4" xfId="0" applyNumberFormat="1" applyFont="1" applyBorder="1" applyAlignment="1">
      <alignment horizontal="center" vertical="center"/>
    </xf>
    <xf numFmtId="173" fontId="22" fillId="0" borderId="1" xfId="0" applyNumberFormat="1" applyFont="1" applyBorder="1" applyAlignment="1">
      <alignment horizontal="center" vertical="center"/>
    </xf>
    <xf numFmtId="170" fontId="22" fillId="0" borderId="1" xfId="0" applyNumberFormat="1" applyFont="1" applyBorder="1" applyAlignment="1">
      <alignment horizontal="center" vertical="center"/>
    </xf>
    <xf numFmtId="175" fontId="22" fillId="0" borderId="1" xfId="0" applyNumberFormat="1" applyFont="1" applyBorder="1" applyAlignment="1">
      <alignment horizontal="center" vertical="center"/>
    </xf>
    <xf numFmtId="171" fontId="22" fillId="0" borderId="1" xfId="0" applyNumberFormat="1" applyFont="1" applyBorder="1" applyAlignment="1">
      <alignment horizontal="center" vertical="center"/>
    </xf>
    <xf numFmtId="174" fontId="22" fillId="0" borderId="1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0" fontId="19" fillId="0" borderId="3" xfId="0" applyNumberFormat="1" applyFont="1" applyBorder="1" applyAlignment="1">
      <alignment horizontal="center" vertical="center"/>
    </xf>
    <xf numFmtId="170" fontId="19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/>
    </xf>
    <xf numFmtId="0" fontId="8" fillId="3" borderId="17" xfId="0" applyNumberFormat="1" applyFont="1" applyFill="1" applyBorder="1" applyAlignment="1" applyProtection="1">
      <alignment horizontal="center"/>
    </xf>
    <xf numFmtId="0" fontId="8" fillId="3" borderId="16" xfId="0" applyNumberFormat="1" applyFont="1" applyFill="1" applyBorder="1" applyAlignment="1" applyProtection="1">
      <alignment horizontal="center"/>
    </xf>
    <xf numFmtId="0" fontId="8" fillId="3" borderId="19" xfId="0" applyNumberFormat="1" applyFont="1" applyFill="1" applyBorder="1" applyAlignment="1" applyProtection="1">
      <alignment horizontal="center"/>
    </xf>
    <xf numFmtId="0" fontId="18" fillId="2" borderId="13" xfId="0" applyNumberFormat="1" applyFont="1" applyFill="1" applyBorder="1" applyAlignment="1" applyProtection="1">
      <alignment horizontal="center"/>
    </xf>
    <xf numFmtId="0" fontId="18" fillId="2" borderId="12" xfId="0" applyNumberFormat="1" applyFont="1" applyFill="1" applyBorder="1" applyAlignment="1" applyProtection="1">
      <alignment horizontal="center"/>
    </xf>
    <xf numFmtId="1" fontId="18" fillId="2" borderId="13" xfId="0" applyNumberFormat="1" applyFont="1" applyFill="1" applyBorder="1" applyAlignment="1" applyProtection="1">
      <alignment horizontal="center"/>
    </xf>
    <xf numFmtId="1" fontId="18" fillId="2" borderId="12" xfId="0" applyNumberFormat="1" applyFont="1" applyFill="1" applyBorder="1" applyAlignment="1" applyProtection="1">
      <alignment horizontal="center"/>
    </xf>
    <xf numFmtId="0" fontId="18" fillId="2" borderId="4" xfId="0" applyNumberFormat="1" applyFont="1" applyFill="1" applyBorder="1" applyAlignment="1" applyProtection="1">
      <alignment horizontal="center"/>
    </xf>
    <xf numFmtId="0" fontId="18" fillId="2" borderId="8" xfId="0" applyNumberFormat="1" applyFont="1" applyFill="1" applyBorder="1" applyAlignment="1" applyProtection="1">
      <alignment horizontal="center"/>
    </xf>
    <xf numFmtId="0" fontId="18" fillId="2" borderId="3" xfId="0" applyNumberFormat="1" applyFont="1" applyFill="1" applyBorder="1" applyAlignment="1" applyProtection="1">
      <alignment horizontal="center"/>
    </xf>
    <xf numFmtId="0" fontId="18" fillId="2" borderId="2" xfId="0" applyNumberFormat="1" applyFont="1" applyFill="1" applyBorder="1" applyAlignment="1" applyProtection="1">
      <alignment horizontal="center"/>
    </xf>
    <xf numFmtId="0" fontId="18" fillId="2" borderId="24" xfId="0" applyNumberFormat="1" applyFont="1" applyFill="1" applyBorder="1" applyAlignment="1" applyProtection="1">
      <alignment horizontal="center"/>
    </xf>
    <xf numFmtId="0" fontId="18" fillId="2" borderId="10" xfId="0" applyNumberFormat="1" applyFont="1" applyFill="1" applyBorder="1" applyAlignment="1" applyProtection="1">
      <alignment horizontal="center"/>
    </xf>
    <xf numFmtId="0" fontId="4" fillId="2" borderId="2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8" fillId="3" borderId="14" xfId="0" applyNumberFormat="1" applyFont="1" applyFill="1" applyBorder="1" applyAlignment="1" applyProtection="1">
      <alignment horizontal="center"/>
    </xf>
    <xf numFmtId="0" fontId="8" fillId="3" borderId="20" xfId="0" applyNumberFormat="1" applyFont="1" applyFill="1" applyBorder="1" applyAlignment="1" applyProtection="1">
      <alignment horizontal="center"/>
    </xf>
    <xf numFmtId="0" fontId="8" fillId="3" borderId="15" xfId="0" applyNumberFormat="1" applyFont="1" applyFill="1" applyBorder="1" applyAlignment="1" applyProtection="1">
      <alignment horizontal="center"/>
    </xf>
    <xf numFmtId="0" fontId="8" fillId="3" borderId="18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2" borderId="8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</cellXfs>
  <cellStyles count="4">
    <cellStyle name="Обычный" xfId="0" builtinId="0"/>
    <cellStyle name="Обычный_Basalt_Onot" xfId="3"/>
    <cellStyle name="Обычный_Enisey2011" xfId="1"/>
    <cellStyle name="Обычный_Urik" xfId="2"/>
  </cellStyles>
  <dxfs count="1">
    <dxf>
      <fill>
        <patternFill>
          <bgColor theme="5" tint="0.39994506668294322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A341"/>
  <sheetViews>
    <sheetView tabSelected="1" workbookViewId="0">
      <selection activeCell="V104" sqref="V104"/>
    </sheetView>
  </sheetViews>
  <sheetFormatPr defaultRowHeight="15" x14ac:dyDescent="0.25"/>
  <cols>
    <col min="1" max="1" width="14.140625" customWidth="1"/>
    <col min="2" max="2" width="7" customWidth="1"/>
    <col min="3" max="14" width="8.140625" customWidth="1"/>
    <col min="16" max="24" width="8" customWidth="1"/>
    <col min="44" max="44" width="7.28515625" customWidth="1"/>
  </cols>
  <sheetData>
    <row r="2" spans="1:46" x14ac:dyDescent="0.25">
      <c r="A2" s="1" t="s">
        <v>271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1" t="s">
        <v>272</v>
      </c>
      <c r="P2" s="1"/>
      <c r="Q2" s="1"/>
      <c r="R2" s="1"/>
      <c r="S2" s="1"/>
      <c r="T2" s="1"/>
      <c r="U2" s="1"/>
      <c r="V2" s="1"/>
      <c r="W2" s="1"/>
      <c r="Y2" s="1" t="s">
        <v>273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 t="s">
        <v>274</v>
      </c>
      <c r="AR2" s="1"/>
      <c r="AS2" s="1"/>
      <c r="AT2" s="1"/>
    </row>
    <row r="3" spans="1:46" x14ac:dyDescent="0.25">
      <c r="B3" s="171">
        <v>4311</v>
      </c>
      <c r="C3" s="172"/>
      <c r="D3" s="172"/>
      <c r="E3" s="171">
        <v>4011</v>
      </c>
      <c r="F3" s="172"/>
      <c r="G3" s="172"/>
      <c r="H3" s="171" t="s">
        <v>0</v>
      </c>
      <c r="I3" s="172"/>
      <c r="J3" s="172"/>
      <c r="K3" s="171" t="s">
        <v>1</v>
      </c>
      <c r="L3" s="172"/>
      <c r="M3" s="172"/>
      <c r="P3" s="173">
        <v>4311</v>
      </c>
      <c r="Q3" s="174"/>
      <c r="R3" s="173">
        <v>4011</v>
      </c>
      <c r="S3" s="174"/>
      <c r="T3" s="173" t="s">
        <v>0</v>
      </c>
      <c r="U3" s="174"/>
      <c r="V3" s="173" t="s">
        <v>1</v>
      </c>
      <c r="W3" s="174"/>
      <c r="Z3" s="171">
        <v>4311</v>
      </c>
      <c r="AA3" s="172"/>
      <c r="AB3" s="172"/>
      <c r="AC3" s="172"/>
      <c r="AD3" s="171">
        <v>4011</v>
      </c>
      <c r="AE3" s="172"/>
      <c r="AF3" s="172"/>
      <c r="AG3" s="172"/>
      <c r="AH3" s="171" t="s">
        <v>0</v>
      </c>
      <c r="AI3" s="172"/>
      <c r="AJ3" s="172"/>
      <c r="AK3" s="172"/>
      <c r="AL3" s="171" t="s">
        <v>1</v>
      </c>
      <c r="AM3" s="172"/>
      <c r="AN3" s="172"/>
      <c r="AO3" s="172"/>
      <c r="AR3" s="14" t="s">
        <v>2</v>
      </c>
      <c r="AS3" s="2">
        <v>4311</v>
      </c>
      <c r="AT3" s="2">
        <v>4011</v>
      </c>
    </row>
    <row r="4" spans="1:46" x14ac:dyDescent="0.25">
      <c r="A4" s="1"/>
      <c r="B4" s="5" t="s">
        <v>3</v>
      </c>
      <c r="C4" s="4" t="s">
        <v>4</v>
      </c>
      <c r="D4" s="4" t="s">
        <v>3</v>
      </c>
      <c r="E4" s="5" t="s">
        <v>3</v>
      </c>
      <c r="F4" s="4" t="s">
        <v>4</v>
      </c>
      <c r="G4" s="4" t="s">
        <v>3</v>
      </c>
      <c r="H4" s="5" t="s">
        <v>3</v>
      </c>
      <c r="I4" s="4" t="s">
        <v>4</v>
      </c>
      <c r="J4" s="4" t="s">
        <v>3</v>
      </c>
      <c r="K4" s="5" t="s">
        <v>3</v>
      </c>
      <c r="L4" s="4" t="s">
        <v>4</v>
      </c>
      <c r="M4" s="4" t="s">
        <v>3</v>
      </c>
      <c r="O4" s="1"/>
      <c r="P4" s="13"/>
      <c r="Q4" s="1"/>
      <c r="R4" s="13"/>
      <c r="S4" s="1"/>
      <c r="T4" s="13"/>
      <c r="U4" s="1"/>
      <c r="V4" s="13"/>
      <c r="W4" s="1"/>
      <c r="Y4" s="1"/>
      <c r="Z4" s="5" t="s">
        <v>4</v>
      </c>
      <c r="AA4" s="4" t="s">
        <v>3</v>
      </c>
      <c r="AB4" s="4" t="s">
        <v>4</v>
      </c>
      <c r="AC4" s="4" t="s">
        <v>3</v>
      </c>
      <c r="AD4" s="5" t="s">
        <v>4</v>
      </c>
      <c r="AE4" s="4" t="s">
        <v>3</v>
      </c>
      <c r="AF4" s="4" t="s">
        <v>4</v>
      </c>
      <c r="AG4" s="4" t="s">
        <v>3</v>
      </c>
      <c r="AH4" s="5" t="s">
        <v>4</v>
      </c>
      <c r="AI4" s="4" t="s">
        <v>3</v>
      </c>
      <c r="AJ4" s="4" t="s">
        <v>4</v>
      </c>
      <c r="AK4" s="4" t="s">
        <v>3</v>
      </c>
      <c r="AL4" s="5" t="s">
        <v>4</v>
      </c>
      <c r="AM4" s="4" t="s">
        <v>3</v>
      </c>
      <c r="AN4" s="4" t="s">
        <v>4</v>
      </c>
      <c r="AO4" s="4" t="s">
        <v>3</v>
      </c>
      <c r="AQ4" s="1"/>
      <c r="AR4" s="13"/>
      <c r="AS4" s="1"/>
      <c r="AT4" s="1"/>
    </row>
    <row r="5" spans="1:46" ht="15.75" x14ac:dyDescent="0.3">
      <c r="A5" t="s">
        <v>5</v>
      </c>
      <c r="B5" s="6">
        <v>37.436199999999999</v>
      </c>
      <c r="C5" s="7">
        <v>37.677300000000002</v>
      </c>
      <c r="D5" s="7">
        <v>37.186100000000003</v>
      </c>
      <c r="E5" s="6">
        <v>37.164099999999998</v>
      </c>
      <c r="F5" s="7">
        <v>37.921999999999997</v>
      </c>
      <c r="G5" s="7">
        <v>37.609099999999998</v>
      </c>
      <c r="H5" s="6">
        <v>37.023400000000002</v>
      </c>
      <c r="I5" s="7">
        <v>37.188800000000001</v>
      </c>
      <c r="J5" s="7">
        <v>37.599600000000002</v>
      </c>
      <c r="K5" s="6">
        <v>37.092100000000002</v>
      </c>
      <c r="L5" s="7">
        <v>37.614199999999997</v>
      </c>
      <c r="M5" s="7">
        <v>37.668199999999999</v>
      </c>
      <c r="O5" t="s">
        <v>5</v>
      </c>
      <c r="P5" s="6">
        <v>35.566099999999999</v>
      </c>
      <c r="Q5" s="7">
        <v>35.943300000000001</v>
      </c>
      <c r="R5" s="6">
        <v>35.808599999999998</v>
      </c>
      <c r="S5" s="7">
        <v>35.0075</v>
      </c>
      <c r="T5" s="6">
        <v>36.033499999999997</v>
      </c>
      <c r="U5" s="7">
        <v>36.1126</v>
      </c>
      <c r="V5" s="6">
        <v>36.531500000000001</v>
      </c>
      <c r="W5" s="7">
        <v>35.891100000000002</v>
      </c>
      <c r="Y5" t="s">
        <v>5</v>
      </c>
      <c r="Z5" s="19">
        <v>60.990046801870001</v>
      </c>
      <c r="AA5" s="7">
        <v>59.838647425897001</v>
      </c>
      <c r="AB5" s="7">
        <v>60.934126365054603</v>
      </c>
      <c r="AC5" s="7">
        <v>60.468119500779999</v>
      </c>
      <c r="AD5" s="6">
        <v>60.957839937597498</v>
      </c>
      <c r="AE5" s="7">
        <v>60.478499843993802</v>
      </c>
      <c r="AF5" s="7">
        <v>60.3590755070203</v>
      </c>
      <c r="AG5" s="7">
        <v>59.912116068642803</v>
      </c>
      <c r="AH5" s="6">
        <v>58.336837617554899</v>
      </c>
      <c r="AI5" s="7">
        <v>58.289957053291502</v>
      </c>
      <c r="AJ5" s="7">
        <v>58.118230407523498</v>
      </c>
      <c r="AK5" s="7">
        <v>57.703190595611296</v>
      </c>
      <c r="AL5" s="6">
        <v>60.917698746081498</v>
      </c>
      <c r="AM5" s="7">
        <v>60.6448194357367</v>
      </c>
      <c r="AN5" s="7">
        <v>60.292962068965501</v>
      </c>
      <c r="AO5" s="7">
        <v>60.563208777429502</v>
      </c>
      <c r="AQ5" t="s">
        <v>5</v>
      </c>
      <c r="AR5" s="6">
        <v>64.645611285266</v>
      </c>
      <c r="AS5" s="7">
        <v>64.231447425897002</v>
      </c>
      <c r="AT5" s="7">
        <v>64.460605304211995</v>
      </c>
    </row>
    <row r="6" spans="1:46" ht="15.75" x14ac:dyDescent="0.3">
      <c r="A6" t="s">
        <v>6</v>
      </c>
      <c r="B6" s="6">
        <v>6.7000000000000002E-3</v>
      </c>
      <c r="C6" s="7">
        <v>1.9400000000000001E-2</v>
      </c>
      <c r="D6" s="7">
        <v>1.7000000000000001E-2</v>
      </c>
      <c r="E6" s="6">
        <v>1.5599999999999999E-2</v>
      </c>
      <c r="F6" s="7">
        <v>3.32E-2</v>
      </c>
      <c r="G6" s="7">
        <v>4.1000000000000003E-3</v>
      </c>
      <c r="H6" s="6">
        <v>3.1600000000000003E-2</v>
      </c>
      <c r="I6" s="7">
        <v>3.2399999999999998E-2</v>
      </c>
      <c r="J6" s="7">
        <v>0</v>
      </c>
      <c r="K6" s="6">
        <v>1.7299999999999999E-2</v>
      </c>
      <c r="L6" s="7">
        <v>0</v>
      </c>
      <c r="M6" s="7">
        <v>3.2099999999999997E-2</v>
      </c>
      <c r="O6" t="s">
        <v>6</v>
      </c>
      <c r="P6" s="6">
        <v>3.2105999999999999</v>
      </c>
      <c r="Q6" s="7">
        <v>3.3083999999999998</v>
      </c>
      <c r="R6" s="6">
        <v>3.2812999999999999</v>
      </c>
      <c r="S6" s="7">
        <v>3.3746999999999998</v>
      </c>
      <c r="T6" s="6">
        <v>3.1932</v>
      </c>
      <c r="U6" s="7">
        <v>3.0884999999999998</v>
      </c>
      <c r="V6" s="6">
        <v>3.4468000000000001</v>
      </c>
      <c r="W6" s="7">
        <v>3.4805999999999999</v>
      </c>
      <c r="Y6" t="s">
        <v>6</v>
      </c>
      <c r="Z6" s="6">
        <v>2.2700000000000001E-2</v>
      </c>
      <c r="AA6" s="7">
        <v>2.8299999999999999E-2</v>
      </c>
      <c r="AB6" s="7">
        <v>2.87E-2</v>
      </c>
      <c r="AC6" s="7">
        <v>8.9999999999999998E-4</v>
      </c>
      <c r="AD6" s="6">
        <v>0</v>
      </c>
      <c r="AE6" s="7">
        <v>1.2500000000000001E-2</v>
      </c>
      <c r="AF6" s="7">
        <v>3.8999999999999998E-3</v>
      </c>
      <c r="AG6" s="7">
        <v>1.3299999999999999E-2</v>
      </c>
      <c r="AH6" s="6">
        <v>1.5900000000000001E-2</v>
      </c>
      <c r="AI6" s="7">
        <v>0</v>
      </c>
      <c r="AJ6" s="7">
        <v>0</v>
      </c>
      <c r="AK6" s="7">
        <v>4.3E-3</v>
      </c>
      <c r="AL6" s="6">
        <v>2.41E-2</v>
      </c>
      <c r="AM6" s="7">
        <v>1.03E-2</v>
      </c>
      <c r="AN6" s="7">
        <v>2.58E-2</v>
      </c>
      <c r="AO6" s="7">
        <v>0</v>
      </c>
      <c r="AQ6" t="s">
        <v>6</v>
      </c>
      <c r="AR6" s="6">
        <v>2.35E-2</v>
      </c>
      <c r="AS6" s="7">
        <v>6.4399999999999999E-2</v>
      </c>
      <c r="AT6" s="7">
        <v>7.7999999999999996E-3</v>
      </c>
    </row>
    <row r="7" spans="1:46" ht="15.75" x14ac:dyDescent="0.3">
      <c r="A7" t="s">
        <v>7</v>
      </c>
      <c r="B7" s="6">
        <v>20.845500000000001</v>
      </c>
      <c r="C7" s="7">
        <v>21.298300000000001</v>
      </c>
      <c r="D7" s="7">
        <v>20.870699999999999</v>
      </c>
      <c r="E7" s="6">
        <v>20.893000000000001</v>
      </c>
      <c r="F7" s="7">
        <v>21.161799999999999</v>
      </c>
      <c r="G7" s="7">
        <v>21.243300000000001</v>
      </c>
      <c r="H7" s="6">
        <v>20.885300000000001</v>
      </c>
      <c r="I7" s="7">
        <v>20.863800000000001</v>
      </c>
      <c r="J7" s="7">
        <v>21.1478</v>
      </c>
      <c r="K7" s="6">
        <v>20.7</v>
      </c>
      <c r="L7" s="7">
        <v>20.966999999999999</v>
      </c>
      <c r="M7" s="7">
        <v>20.952300000000001</v>
      </c>
      <c r="O7" t="s">
        <v>7</v>
      </c>
      <c r="P7" s="6">
        <v>16.6084</v>
      </c>
      <c r="Q7" s="7">
        <v>16.675699999999999</v>
      </c>
      <c r="R7" s="6">
        <v>17.5533</v>
      </c>
      <c r="S7" s="7">
        <v>17.5121</v>
      </c>
      <c r="T7" s="6">
        <v>15.9678</v>
      </c>
      <c r="U7" s="7">
        <v>16.019200000000001</v>
      </c>
      <c r="V7" s="6">
        <v>16.978999999999999</v>
      </c>
      <c r="W7" s="7">
        <v>16.5352</v>
      </c>
      <c r="Y7" t="s">
        <v>7</v>
      </c>
      <c r="Z7" s="6">
        <v>23.673999999999999</v>
      </c>
      <c r="AA7" s="7">
        <v>24.442699999999999</v>
      </c>
      <c r="AB7" s="7">
        <v>24.2562</v>
      </c>
      <c r="AC7" s="7">
        <v>24.5855</v>
      </c>
      <c r="AD7" s="6">
        <v>23.6828</v>
      </c>
      <c r="AE7" s="7">
        <v>25.147300000000001</v>
      </c>
      <c r="AF7" s="7">
        <v>24.258900000000001</v>
      </c>
      <c r="AG7" s="7">
        <v>25.198</v>
      </c>
      <c r="AH7" s="6">
        <v>26.162091011236001</v>
      </c>
      <c r="AI7" s="7">
        <v>26.218429213483098</v>
      </c>
      <c r="AJ7" s="7">
        <v>26.538258426966301</v>
      </c>
      <c r="AK7" s="7">
        <v>26.383251685393301</v>
      </c>
      <c r="AL7" s="6">
        <v>24.335138202247201</v>
      </c>
      <c r="AM7" s="7">
        <v>24.339637078651698</v>
      </c>
      <c r="AN7" s="7">
        <v>24.816006741572998</v>
      </c>
      <c r="AO7" s="7">
        <v>24.910994382022501</v>
      </c>
      <c r="AQ7" t="s">
        <v>7</v>
      </c>
      <c r="AR7" s="6">
        <v>18.245699999999999</v>
      </c>
      <c r="AS7" s="7">
        <v>18.316400000000002</v>
      </c>
      <c r="AT7" s="7">
        <v>18.327000000000002</v>
      </c>
    </row>
    <row r="8" spans="1:46" ht="15.75" x14ac:dyDescent="0.3">
      <c r="A8" t="s">
        <v>8</v>
      </c>
      <c r="B8" s="6">
        <v>5.5500000000000001E-2</v>
      </c>
      <c r="C8" s="7">
        <v>4.48E-2</v>
      </c>
      <c r="D8" s="7">
        <v>5.3199999999999997E-2</v>
      </c>
      <c r="E8" s="6">
        <v>5.7700000000000001E-2</v>
      </c>
      <c r="F8" s="7">
        <v>4.7E-2</v>
      </c>
      <c r="G8" s="7">
        <v>5.0799999999999998E-2</v>
      </c>
      <c r="H8" s="6">
        <v>7.9100000000000004E-2</v>
      </c>
      <c r="I8" s="7">
        <v>6.13E-2</v>
      </c>
      <c r="J8" s="7">
        <v>6.9699999999999998E-2</v>
      </c>
      <c r="K8" s="6">
        <v>5.0900000000000001E-2</v>
      </c>
      <c r="L8" s="7">
        <v>5.6899999999999999E-2</v>
      </c>
      <c r="M8" s="7">
        <v>5.0299999999999997E-2</v>
      </c>
      <c r="O8" t="s">
        <v>8</v>
      </c>
      <c r="P8" s="6">
        <v>7.4399999999999994E-2</v>
      </c>
      <c r="Q8" s="7">
        <v>0.1086</v>
      </c>
      <c r="R8" s="6">
        <v>0.1144</v>
      </c>
      <c r="S8" s="7">
        <v>9.6799999999999997E-2</v>
      </c>
      <c r="T8" s="6">
        <v>5.0799999999999998E-2</v>
      </c>
      <c r="U8" s="7">
        <v>5.1700000000000003E-2</v>
      </c>
      <c r="V8" s="6">
        <v>6.0600000000000001E-2</v>
      </c>
      <c r="W8" s="7">
        <v>8.1799999999999998E-2</v>
      </c>
      <c r="Y8" t="s">
        <v>8</v>
      </c>
      <c r="Z8" s="6">
        <v>0</v>
      </c>
      <c r="AA8" s="7">
        <v>1.0200000000000001E-2</v>
      </c>
      <c r="AB8" s="7">
        <v>0</v>
      </c>
      <c r="AC8" s="7">
        <v>4.07E-2</v>
      </c>
      <c r="AD8" s="6">
        <v>5.7999999999999996E-3</v>
      </c>
      <c r="AE8" s="7">
        <v>5.9200000000000003E-2</v>
      </c>
      <c r="AF8" s="7">
        <v>1.5699999999999999E-2</v>
      </c>
      <c r="AG8" s="7">
        <v>2.0899999999999998E-2</v>
      </c>
      <c r="AH8" s="6">
        <v>1.8800000000000001E-2</v>
      </c>
      <c r="AI8" s="7">
        <v>1.2999999999999999E-2</v>
      </c>
      <c r="AJ8" s="7">
        <v>2.81E-2</v>
      </c>
      <c r="AK8" s="7">
        <v>0</v>
      </c>
      <c r="AL8" s="6">
        <v>2.0999999999999999E-3</v>
      </c>
      <c r="AM8" s="7">
        <v>6.9999999999999999E-4</v>
      </c>
      <c r="AN8" s="7">
        <v>3.5999999999999997E-2</v>
      </c>
      <c r="AO8" s="7">
        <v>3.8399999999999997E-2</v>
      </c>
      <c r="AQ8" t="s">
        <v>8</v>
      </c>
      <c r="AR8" s="6">
        <v>8.9999999999999993E-3</v>
      </c>
      <c r="AS8" s="7">
        <v>6.2E-2</v>
      </c>
      <c r="AT8" s="7">
        <v>6.5000000000000002E-2</v>
      </c>
    </row>
    <row r="9" spans="1:46" x14ac:dyDescent="0.25">
      <c r="A9" t="s">
        <v>9</v>
      </c>
      <c r="B9" s="6">
        <v>33.307400000000001</v>
      </c>
      <c r="C9" s="7">
        <v>33.1965</v>
      </c>
      <c r="D9" s="7">
        <v>33.580100000000002</v>
      </c>
      <c r="E9" s="6">
        <v>34.692500000000003</v>
      </c>
      <c r="F9" s="7">
        <v>32.889000000000003</v>
      </c>
      <c r="G9" s="7">
        <v>34.718699999999998</v>
      </c>
      <c r="H9" s="6">
        <v>32.844499999999996</v>
      </c>
      <c r="I9" s="7">
        <v>29.525200000000002</v>
      </c>
      <c r="J9" s="7">
        <v>32.730499999999999</v>
      </c>
      <c r="K9" s="6">
        <v>34.084299999999999</v>
      </c>
      <c r="L9" s="7">
        <v>31.821999999999999</v>
      </c>
      <c r="M9" s="7">
        <v>32.892000000000003</v>
      </c>
      <c r="O9" t="s">
        <v>9</v>
      </c>
      <c r="P9" s="6">
        <v>20.4054</v>
      </c>
      <c r="Q9" s="7">
        <v>20.108499999999999</v>
      </c>
      <c r="R9" s="6">
        <v>18.908899999999999</v>
      </c>
      <c r="S9" s="7">
        <v>18.590499999999999</v>
      </c>
      <c r="T9" s="6">
        <v>20.4084</v>
      </c>
      <c r="U9" s="7">
        <v>20.667300000000001</v>
      </c>
      <c r="V9" s="6">
        <v>21.027999999999999</v>
      </c>
      <c r="W9" s="7">
        <v>21.429400000000001</v>
      </c>
      <c r="Y9" t="s">
        <v>9</v>
      </c>
      <c r="Z9" s="6">
        <v>5.1799999999999999E-2</v>
      </c>
      <c r="AA9" s="7">
        <v>2.86E-2</v>
      </c>
      <c r="AB9" s="7">
        <v>1.7999999999999999E-2</v>
      </c>
      <c r="AC9" s="7">
        <v>6.6900000000000001E-2</v>
      </c>
      <c r="AD9" s="6">
        <v>4.8000000000000001E-2</v>
      </c>
      <c r="AE9" s="7">
        <v>9.64E-2</v>
      </c>
      <c r="AF9" s="7">
        <v>6.4299999999999996E-2</v>
      </c>
      <c r="AG9" s="7">
        <v>6.25E-2</v>
      </c>
      <c r="AH9" s="6">
        <v>4.9700000000000001E-2</v>
      </c>
      <c r="AI9" s="7">
        <v>1.2800000000000001E-2</v>
      </c>
      <c r="AJ9" s="7">
        <v>1.8100000000000002E-2</v>
      </c>
      <c r="AK9" s="7">
        <v>4.8899999999999999E-2</v>
      </c>
      <c r="AL9" s="6">
        <v>5.2900000000000003E-2</v>
      </c>
      <c r="AM9" s="7">
        <v>5.11E-2</v>
      </c>
      <c r="AN9" s="7">
        <v>4.8000000000000001E-2</v>
      </c>
      <c r="AO9" s="7">
        <v>1.72E-2</v>
      </c>
      <c r="AQ9" t="s">
        <v>9</v>
      </c>
      <c r="AR9" s="6">
        <v>6.3200000000000006E-2</v>
      </c>
      <c r="AS9" s="7">
        <v>1.54E-2</v>
      </c>
      <c r="AT9" s="7">
        <v>5.7299999999999997E-2</v>
      </c>
    </row>
    <row r="10" spans="1:46" x14ac:dyDescent="0.25">
      <c r="A10" t="s">
        <v>10</v>
      </c>
      <c r="B10" s="6">
        <v>1.3321000000000001</v>
      </c>
      <c r="C10" s="7">
        <v>1.3631</v>
      </c>
      <c r="D10" s="7">
        <v>1.3962000000000001</v>
      </c>
      <c r="E10" s="6">
        <v>1.0838000000000001</v>
      </c>
      <c r="F10" s="7">
        <v>1.0239</v>
      </c>
      <c r="G10" s="7">
        <v>1.1109</v>
      </c>
      <c r="H10" s="6">
        <v>1.0683</v>
      </c>
      <c r="I10" s="7">
        <v>0.57330000000000003</v>
      </c>
      <c r="J10" s="7">
        <v>1.1241000000000001</v>
      </c>
      <c r="K10" s="6">
        <v>1.4516</v>
      </c>
      <c r="L10" s="7">
        <v>1.3585</v>
      </c>
      <c r="M10" s="7">
        <v>1.3532</v>
      </c>
      <c r="O10" t="s">
        <v>10</v>
      </c>
      <c r="P10" s="6">
        <v>2.5000000000000001E-2</v>
      </c>
      <c r="Q10" s="7">
        <v>3.1600000000000003E-2</v>
      </c>
      <c r="R10" s="6">
        <v>2.8199999999999999E-2</v>
      </c>
      <c r="S10" s="7">
        <v>9.1999999999999998E-3</v>
      </c>
      <c r="T10" s="6">
        <v>2.6800000000000001E-2</v>
      </c>
      <c r="U10" s="7">
        <v>4.7800000000000002E-2</v>
      </c>
      <c r="V10" s="6">
        <v>2.46E-2</v>
      </c>
      <c r="W10" s="7">
        <v>3.7100000000000001E-2</v>
      </c>
      <c r="Y10" t="s">
        <v>10</v>
      </c>
      <c r="Z10" s="6">
        <v>0</v>
      </c>
      <c r="AA10" s="7">
        <v>0</v>
      </c>
      <c r="AB10" s="7">
        <v>1.6500000000000001E-2</v>
      </c>
      <c r="AC10" s="7">
        <v>0</v>
      </c>
      <c r="AD10" s="6">
        <v>3.5499999999999997E-2</v>
      </c>
      <c r="AE10" s="7">
        <v>0</v>
      </c>
      <c r="AF10" s="7">
        <v>0</v>
      </c>
      <c r="AG10" s="7">
        <v>0</v>
      </c>
      <c r="AH10" s="6">
        <v>0</v>
      </c>
      <c r="AI10" s="7">
        <v>1.9900000000000001E-2</v>
      </c>
      <c r="AJ10" s="7">
        <v>9.4999999999999998E-3</v>
      </c>
      <c r="AK10" s="7">
        <v>0</v>
      </c>
      <c r="AL10" s="6">
        <v>3.7000000000000002E-3</v>
      </c>
      <c r="AM10" s="7">
        <v>0</v>
      </c>
      <c r="AN10" s="7">
        <v>5.0000000000000001E-3</v>
      </c>
      <c r="AO10" s="7">
        <v>0</v>
      </c>
      <c r="AQ10" t="s">
        <v>10</v>
      </c>
      <c r="AR10" s="6">
        <v>0</v>
      </c>
      <c r="AS10" s="7">
        <v>0</v>
      </c>
      <c r="AT10" s="7">
        <v>5.7999999999999996E-3</v>
      </c>
    </row>
    <row r="11" spans="1:46" x14ac:dyDescent="0.25">
      <c r="A11" t="s">
        <v>11</v>
      </c>
      <c r="B11" s="6">
        <v>3.4443000000000001</v>
      </c>
      <c r="C11" s="7">
        <v>4.6307</v>
      </c>
      <c r="D11" s="7">
        <v>2.8931</v>
      </c>
      <c r="E11" s="6">
        <v>4.157</v>
      </c>
      <c r="F11" s="7">
        <v>5.3316999999999997</v>
      </c>
      <c r="G11" s="7">
        <v>3.8325999999999998</v>
      </c>
      <c r="H11" s="6">
        <v>3.5461999999999998</v>
      </c>
      <c r="I11" s="7">
        <v>4.7866999999999997</v>
      </c>
      <c r="J11" s="7">
        <v>3.2376</v>
      </c>
      <c r="K11" s="6">
        <v>3.2048999999999999</v>
      </c>
      <c r="L11" s="7">
        <v>3.7972999999999999</v>
      </c>
      <c r="M11" s="7">
        <v>3.4691000000000001</v>
      </c>
      <c r="O11" t="s">
        <v>11</v>
      </c>
      <c r="P11" s="6">
        <v>10.0433</v>
      </c>
      <c r="Q11" s="7">
        <v>9.9543999999999997</v>
      </c>
      <c r="R11" s="6">
        <v>10.398199999999999</v>
      </c>
      <c r="S11" s="7">
        <v>10.6952</v>
      </c>
      <c r="T11" s="6">
        <v>10.5837</v>
      </c>
      <c r="U11" s="7">
        <v>10.431900000000001</v>
      </c>
      <c r="V11" s="6">
        <v>9.1842000000000006</v>
      </c>
      <c r="W11" s="7">
        <v>9.4504000000000001</v>
      </c>
      <c r="Y11" t="s">
        <v>11</v>
      </c>
      <c r="Z11" s="6">
        <v>0</v>
      </c>
      <c r="AA11" s="7">
        <v>0</v>
      </c>
      <c r="AB11" s="7">
        <v>0</v>
      </c>
      <c r="AC11" s="7">
        <v>0</v>
      </c>
      <c r="AD11" s="6">
        <v>0</v>
      </c>
      <c r="AE11" s="7">
        <v>0</v>
      </c>
      <c r="AF11" s="7">
        <v>0</v>
      </c>
      <c r="AG11" s="7">
        <v>0</v>
      </c>
      <c r="AH11" s="6">
        <v>0</v>
      </c>
      <c r="AI11" s="7">
        <v>0</v>
      </c>
      <c r="AJ11" s="7">
        <v>0</v>
      </c>
      <c r="AK11" s="7">
        <v>0</v>
      </c>
      <c r="AL11" s="6">
        <v>0</v>
      </c>
      <c r="AM11" s="7">
        <v>0</v>
      </c>
      <c r="AN11" s="7">
        <v>0</v>
      </c>
      <c r="AO11" s="7">
        <v>0</v>
      </c>
      <c r="AQ11" t="s">
        <v>11</v>
      </c>
      <c r="AR11" s="6">
        <v>0</v>
      </c>
      <c r="AS11" s="7">
        <v>0</v>
      </c>
      <c r="AT11" s="7">
        <v>0</v>
      </c>
    </row>
    <row r="12" spans="1:46" x14ac:dyDescent="0.25">
      <c r="A12" t="s">
        <v>12</v>
      </c>
      <c r="B12" s="6">
        <v>3.8889999999999998</v>
      </c>
      <c r="C12" s="7">
        <v>2.4315000000000002</v>
      </c>
      <c r="D12" s="7">
        <v>4.0922000000000001</v>
      </c>
      <c r="E12" s="6">
        <v>2.1324999999999998</v>
      </c>
      <c r="F12" s="7">
        <v>2.3422999999999998</v>
      </c>
      <c r="G12" s="7">
        <v>2.1755</v>
      </c>
      <c r="H12" s="6">
        <v>4.4863</v>
      </c>
      <c r="I12" s="7">
        <v>6.0655000000000001</v>
      </c>
      <c r="J12" s="7">
        <v>4.57</v>
      </c>
      <c r="K12" s="6">
        <v>3.6526999999999998</v>
      </c>
      <c r="L12" s="7">
        <v>4.8380000000000001</v>
      </c>
      <c r="M12" s="7">
        <v>3.9243000000000001</v>
      </c>
      <c r="O12" t="s">
        <v>12</v>
      </c>
      <c r="P12" s="6">
        <v>5.7999999999999996E-3</v>
      </c>
      <c r="Q12" s="7">
        <v>1.2500000000000001E-2</v>
      </c>
      <c r="R12" s="6">
        <v>1.2999999999999999E-3</v>
      </c>
      <c r="S12" s="7">
        <v>0</v>
      </c>
      <c r="T12" s="6">
        <v>0</v>
      </c>
      <c r="U12" s="7">
        <v>2.3999999999999998E-3</v>
      </c>
      <c r="V12" s="6">
        <v>8.8999999999999999E-3</v>
      </c>
      <c r="W12" s="7">
        <v>0</v>
      </c>
      <c r="Y12" t="s">
        <v>12</v>
      </c>
      <c r="Z12" s="6">
        <v>6.1715</v>
      </c>
      <c r="AA12" s="7">
        <v>6.8851000000000004</v>
      </c>
      <c r="AB12" s="7">
        <v>6.3436000000000003</v>
      </c>
      <c r="AC12" s="7">
        <v>6.8532000000000002</v>
      </c>
      <c r="AD12" s="6">
        <v>6.0304000000000002</v>
      </c>
      <c r="AE12" s="7">
        <v>6.3022</v>
      </c>
      <c r="AF12" s="7">
        <v>6.5541</v>
      </c>
      <c r="AG12" s="7">
        <v>6.8005000000000004</v>
      </c>
      <c r="AH12" s="6">
        <v>8.2344000000000008</v>
      </c>
      <c r="AI12" s="7">
        <v>8.1524000000000001</v>
      </c>
      <c r="AJ12" s="7">
        <v>8.6001999999999992</v>
      </c>
      <c r="AK12" s="7">
        <v>8.343</v>
      </c>
      <c r="AL12" s="6">
        <v>6.1197999999999997</v>
      </c>
      <c r="AM12" s="7">
        <v>6.3708</v>
      </c>
      <c r="AN12" s="7">
        <v>6.3982000000000001</v>
      </c>
      <c r="AO12" s="7">
        <v>6.6631999999999998</v>
      </c>
      <c r="AQ12" t="s">
        <v>12</v>
      </c>
      <c r="AR12" s="6">
        <v>2.1100000000000001E-2</v>
      </c>
      <c r="AS12" s="7">
        <v>0</v>
      </c>
      <c r="AT12" s="7">
        <v>2.7799999999999998E-2</v>
      </c>
    </row>
    <row r="13" spans="1:46" ht="15.75" x14ac:dyDescent="0.3">
      <c r="A13" t="s">
        <v>13</v>
      </c>
      <c r="B13" s="6">
        <v>5.8999999999999999E-3</v>
      </c>
      <c r="C13" s="7">
        <v>1.23E-2</v>
      </c>
      <c r="D13" s="7">
        <v>1.32E-2</v>
      </c>
      <c r="E13" s="6">
        <v>5.1999999999999998E-3</v>
      </c>
      <c r="F13" s="7">
        <v>4.6600000000000003E-2</v>
      </c>
      <c r="G13" s="7">
        <v>8.3000000000000001E-3</v>
      </c>
      <c r="H13" s="6">
        <v>0</v>
      </c>
      <c r="I13" s="7">
        <v>1.6E-2</v>
      </c>
      <c r="J13" s="7">
        <v>2.6599999999999999E-2</v>
      </c>
      <c r="K13" s="6">
        <v>3.09E-2</v>
      </c>
      <c r="L13" s="7">
        <v>1.49E-2</v>
      </c>
      <c r="M13" s="7">
        <v>1.5299999999999999E-2</v>
      </c>
      <c r="O13" t="s">
        <v>13</v>
      </c>
      <c r="P13" s="6">
        <v>0.08</v>
      </c>
      <c r="Q13" s="7">
        <v>5.0500000000000003E-2</v>
      </c>
      <c r="R13" s="6">
        <v>4.4299999999999999E-2</v>
      </c>
      <c r="S13" s="7">
        <v>7.8299999999999995E-2</v>
      </c>
      <c r="T13" s="6">
        <v>0.156</v>
      </c>
      <c r="U13" s="7">
        <v>0.15540000000000001</v>
      </c>
      <c r="V13" s="6">
        <v>3.7499999999999999E-2</v>
      </c>
      <c r="W13" s="7">
        <v>8.2900000000000001E-2</v>
      </c>
      <c r="Y13" t="s">
        <v>13</v>
      </c>
      <c r="Z13" s="6">
        <v>8.1007999999999996</v>
      </c>
      <c r="AA13" s="7">
        <v>7.7794999999999996</v>
      </c>
      <c r="AB13" s="7">
        <v>7.8354999999999997</v>
      </c>
      <c r="AC13" s="7">
        <v>7.7210999999999999</v>
      </c>
      <c r="AD13" s="6">
        <v>8.2417999999999996</v>
      </c>
      <c r="AE13" s="7">
        <v>8.2940000000000005</v>
      </c>
      <c r="AF13" s="7">
        <v>7.9842000000000004</v>
      </c>
      <c r="AG13" s="7">
        <v>7.6848000000000001</v>
      </c>
      <c r="AH13" s="6">
        <v>7.0163000000000002</v>
      </c>
      <c r="AI13" s="7">
        <v>7.0994999999999999</v>
      </c>
      <c r="AJ13" s="7">
        <v>6.7899000000000003</v>
      </c>
      <c r="AK13" s="7">
        <v>6.6551</v>
      </c>
      <c r="AL13" s="6">
        <v>8.3356999999999992</v>
      </c>
      <c r="AM13" s="7">
        <v>7.9039999999999999</v>
      </c>
      <c r="AN13" s="7">
        <v>7.9783999999999997</v>
      </c>
      <c r="AO13" s="7">
        <v>7.9164000000000003</v>
      </c>
      <c r="AQ13" t="s">
        <v>13</v>
      </c>
      <c r="AR13" s="6">
        <v>0.7621</v>
      </c>
      <c r="AS13" s="7">
        <v>0.83179999999999998</v>
      </c>
      <c r="AT13" s="7">
        <v>1.0198</v>
      </c>
    </row>
    <row r="14" spans="1:46" ht="15.75" x14ac:dyDescent="0.3">
      <c r="A14" s="1" t="s">
        <v>14</v>
      </c>
      <c r="B14" s="8">
        <v>5.0000000000000001E-4</v>
      </c>
      <c r="C14" s="3">
        <v>7.3000000000000001E-3</v>
      </c>
      <c r="D14" s="3">
        <v>8.0000000000000002E-3</v>
      </c>
      <c r="E14" s="8">
        <v>1.2E-2</v>
      </c>
      <c r="F14" s="3">
        <v>0</v>
      </c>
      <c r="G14" s="3">
        <v>6.7000000000000002E-3</v>
      </c>
      <c r="H14" s="8">
        <v>5.4000000000000003E-3</v>
      </c>
      <c r="I14" s="3">
        <v>4.8999999999999998E-3</v>
      </c>
      <c r="J14" s="3">
        <v>5.3E-3</v>
      </c>
      <c r="K14" s="8">
        <v>1.01E-2</v>
      </c>
      <c r="L14" s="3">
        <v>5.8999999999999999E-3</v>
      </c>
      <c r="M14" s="3">
        <v>1.5599999999999999E-2</v>
      </c>
      <c r="O14" s="1" t="s">
        <v>14</v>
      </c>
      <c r="P14" s="8">
        <v>9.8208162746344598</v>
      </c>
      <c r="Q14" s="3">
        <v>9.81195422759059</v>
      </c>
      <c r="R14" s="8">
        <v>10.016719643992399</v>
      </c>
      <c r="S14" s="3">
        <v>9.9973273998728498</v>
      </c>
      <c r="T14" s="8">
        <v>9.6692231404958697</v>
      </c>
      <c r="U14" s="3">
        <v>9.5531824539097308</v>
      </c>
      <c r="V14" s="8">
        <v>10.0366331849968</v>
      </c>
      <c r="W14" s="3">
        <v>9.9425912269548693</v>
      </c>
      <c r="Y14" s="1" t="s">
        <v>14</v>
      </c>
      <c r="Z14" s="8">
        <v>0.231584713375796</v>
      </c>
      <c r="AA14" s="3">
        <v>0.21267770700636901</v>
      </c>
      <c r="AB14" s="3">
        <v>0.26804076433120999</v>
      </c>
      <c r="AC14" s="3">
        <v>0.20682802547770701</v>
      </c>
      <c r="AD14" s="8">
        <v>0.18301146496815299</v>
      </c>
      <c r="AE14" s="3">
        <v>0.151673885350319</v>
      </c>
      <c r="AF14" s="3">
        <v>0.17601273885350299</v>
      </c>
      <c r="AG14" s="3">
        <v>0.176430573248408</v>
      </c>
      <c r="AH14" s="8">
        <v>0.107487898089172</v>
      </c>
      <c r="AI14" s="3">
        <v>0.10592101910828</v>
      </c>
      <c r="AJ14" s="3">
        <v>9.4221656050955005E-2</v>
      </c>
      <c r="AK14" s="3">
        <v>8.9938853503185007E-2</v>
      </c>
      <c r="AL14" s="8">
        <v>0.26459363057324797</v>
      </c>
      <c r="AM14" s="3">
        <v>0.21225987261146501</v>
      </c>
      <c r="AN14" s="3">
        <v>0.21393121019108299</v>
      </c>
      <c r="AO14" s="3">
        <v>0.19439745222929899</v>
      </c>
      <c r="AQ14" s="1" t="s">
        <v>14</v>
      </c>
      <c r="AR14" s="8">
        <v>15.5312101911</v>
      </c>
      <c r="AS14" s="3">
        <v>15.483057324841001</v>
      </c>
      <c r="AT14" s="3">
        <v>15.1381401273885</v>
      </c>
    </row>
    <row r="15" spans="1:46" x14ac:dyDescent="0.25">
      <c r="A15" t="s">
        <v>15</v>
      </c>
      <c r="B15" s="6">
        <v>100.3231</v>
      </c>
      <c r="C15" s="7">
        <v>100.6812</v>
      </c>
      <c r="D15" s="7">
        <v>100.10980000000001</v>
      </c>
      <c r="E15" s="6">
        <v>100.21339999999999</v>
      </c>
      <c r="F15" s="7">
        <v>100.7975</v>
      </c>
      <c r="G15" s="7">
        <v>100.76</v>
      </c>
      <c r="H15" s="6">
        <v>99.970100000000002</v>
      </c>
      <c r="I15" s="7">
        <v>99.117900000000006</v>
      </c>
      <c r="J15" s="7">
        <v>100.5112</v>
      </c>
      <c r="K15" s="6">
        <v>100.2948</v>
      </c>
      <c r="L15" s="7">
        <v>100.4747</v>
      </c>
      <c r="M15" s="7">
        <v>100.3724</v>
      </c>
      <c r="O15" t="s">
        <v>15</v>
      </c>
      <c r="P15" s="6">
        <v>95.839816274634401</v>
      </c>
      <c r="Q15" s="7">
        <v>96.005454227590604</v>
      </c>
      <c r="R15" s="6">
        <v>96.155219643992396</v>
      </c>
      <c r="S15" s="7">
        <v>95.361627399872901</v>
      </c>
      <c r="T15" s="6">
        <v>96.089423140495896</v>
      </c>
      <c r="U15" s="7">
        <v>96.129982453909804</v>
      </c>
      <c r="V15" s="6">
        <v>97.337733184996793</v>
      </c>
      <c r="W15" s="7">
        <v>96.931091226954905</v>
      </c>
      <c r="Y15" t="s">
        <v>15</v>
      </c>
      <c r="Z15" s="6">
        <v>99.242431515245798</v>
      </c>
      <c r="AA15" s="7">
        <v>99.225725132903406</v>
      </c>
      <c r="AB15" s="7">
        <v>99.700667129385806</v>
      </c>
      <c r="AC15" s="7">
        <v>99.943247526257693</v>
      </c>
      <c r="AD15" s="6">
        <v>99.185151402565694</v>
      </c>
      <c r="AE15" s="7">
        <v>100.541773729344</v>
      </c>
      <c r="AF15" s="7">
        <v>99.416188245873798</v>
      </c>
      <c r="AG15" s="7">
        <v>99.8685466418912</v>
      </c>
      <c r="AH15" s="6">
        <v>99.941516526879994</v>
      </c>
      <c r="AI15" s="7">
        <v>99.911907285883004</v>
      </c>
      <c r="AJ15" s="7">
        <v>100.196510490541</v>
      </c>
      <c r="AK15" s="7">
        <v>99.227681134507705</v>
      </c>
      <c r="AL15" s="6">
        <v>100.055730578902</v>
      </c>
      <c r="AM15" s="7">
        <v>99.533616386999896</v>
      </c>
      <c r="AN15" s="7">
        <v>99.814300020729604</v>
      </c>
      <c r="AO15" s="7">
        <v>100.303800611681</v>
      </c>
      <c r="AQ15" t="s">
        <v>15</v>
      </c>
      <c r="AR15" s="6">
        <v>99.301421476366002</v>
      </c>
      <c r="AS15" s="7">
        <v>99.004504750738107</v>
      </c>
      <c r="AT15" s="7">
        <v>99.109245431600499</v>
      </c>
    </row>
    <row r="16" spans="1:46" x14ac:dyDescent="0.25">
      <c r="A16" s="145" t="s">
        <v>275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O16" s="145" t="s">
        <v>276</v>
      </c>
      <c r="P16" s="145"/>
      <c r="Q16" s="145"/>
      <c r="R16" s="145"/>
      <c r="S16" s="145"/>
      <c r="T16" s="145"/>
      <c r="U16" s="145"/>
      <c r="V16" s="145"/>
      <c r="W16" s="145"/>
      <c r="Y16" s="145" t="s">
        <v>277</v>
      </c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Q16" s="145" t="s">
        <v>277</v>
      </c>
      <c r="AR16" s="145"/>
      <c r="AS16" s="145"/>
      <c r="AT16" s="145"/>
    </row>
    <row r="17" spans="1:46" x14ac:dyDescent="0.25">
      <c r="A17" t="s">
        <v>16</v>
      </c>
      <c r="B17" s="9">
        <v>2.99300849326311</v>
      </c>
      <c r="C17" s="10">
        <v>2.9836663039279099</v>
      </c>
      <c r="D17" s="10">
        <v>2.9879913010689898</v>
      </c>
      <c r="E17" s="9">
        <v>2.9773925320118102</v>
      </c>
      <c r="F17" s="10">
        <v>2.9891439217942999</v>
      </c>
      <c r="G17" s="10">
        <v>2.9912565824977002</v>
      </c>
      <c r="H17" s="9">
        <v>2.9701191580319199</v>
      </c>
      <c r="I17" s="10">
        <v>2.9708039071368701</v>
      </c>
      <c r="J17" s="10">
        <v>2.9930278612271701</v>
      </c>
      <c r="K17" s="9">
        <v>2.9806621379361098</v>
      </c>
      <c r="L17" s="10">
        <v>2.98936246477576</v>
      </c>
      <c r="M17" s="10">
        <v>3.0025775805467201</v>
      </c>
      <c r="O17" t="s">
        <v>16</v>
      </c>
      <c r="P17" s="9">
        <v>2.7203115375918299</v>
      </c>
      <c r="Q17" s="10">
        <v>2.73662651267419</v>
      </c>
      <c r="R17" s="9">
        <v>2.7073276509143498</v>
      </c>
      <c r="S17" s="15">
        <v>2.6720307096087801</v>
      </c>
      <c r="T17" s="9">
        <v>2.74597592286479</v>
      </c>
      <c r="U17" s="15">
        <v>2.7514565343845301</v>
      </c>
      <c r="V17" s="9">
        <v>2.7508326252134299</v>
      </c>
      <c r="W17" s="15">
        <v>2.7263493154442302</v>
      </c>
      <c r="Y17" t="s">
        <v>16</v>
      </c>
      <c r="Z17" s="9">
        <v>2.7330098260075499</v>
      </c>
      <c r="AA17" s="10">
        <v>2.6889685754539498</v>
      </c>
      <c r="AB17" s="10">
        <v>2.7173728740593299</v>
      </c>
      <c r="AC17" s="10">
        <v>2.6953942506240902</v>
      </c>
      <c r="AD17" s="9">
        <v>2.73301633396804</v>
      </c>
      <c r="AE17" s="10">
        <v>2.68080083330501</v>
      </c>
      <c r="AF17" s="10">
        <v>2.7042137151343399</v>
      </c>
      <c r="AG17" s="10">
        <v>2.6728238516910201</v>
      </c>
      <c r="AH17" s="9">
        <v>2.6114440099245999</v>
      </c>
      <c r="AI17" s="10">
        <v>2.6100340330952299</v>
      </c>
      <c r="AJ17" s="10">
        <v>2.59641909255549</v>
      </c>
      <c r="AK17" s="10">
        <v>2.599979847857</v>
      </c>
      <c r="AL17" s="9">
        <v>2.7111455855330502</v>
      </c>
      <c r="AM17" s="10">
        <v>2.7102766259069302</v>
      </c>
      <c r="AN17" s="10">
        <v>2.6899248295630098</v>
      </c>
      <c r="AO17" s="10">
        <v>2.6891763802447</v>
      </c>
      <c r="AQ17" t="s">
        <v>16</v>
      </c>
      <c r="AR17" s="9">
        <v>3.0012213875926301</v>
      </c>
      <c r="AS17" s="10">
        <v>2.9924943439695499</v>
      </c>
      <c r="AT17" s="10">
        <v>2.9957130018218598</v>
      </c>
    </row>
    <row r="18" spans="1:46" x14ac:dyDescent="0.25">
      <c r="A18" t="s">
        <v>17</v>
      </c>
      <c r="B18" s="9">
        <v>4.0285282905400002E-4</v>
      </c>
      <c r="C18" s="10">
        <v>1.1553874106380001E-3</v>
      </c>
      <c r="D18" s="10">
        <v>1.0273136106119999E-3</v>
      </c>
      <c r="E18" s="9">
        <v>9.3992347793E-4</v>
      </c>
      <c r="F18" s="10">
        <v>1.9681087879060001E-3</v>
      </c>
      <c r="G18" s="10">
        <v>2.45244913139E-4</v>
      </c>
      <c r="H18" s="9">
        <v>1.9065143621660001E-3</v>
      </c>
      <c r="I18" s="10">
        <v>1.946535176722E-3</v>
      </c>
      <c r="J18" s="10">
        <v>0</v>
      </c>
      <c r="K18" s="9">
        <v>1.0455212322630001E-3</v>
      </c>
      <c r="L18" s="10">
        <v>0</v>
      </c>
      <c r="M18" s="10">
        <v>1.924331225048E-3</v>
      </c>
      <c r="O18" t="s">
        <v>17</v>
      </c>
      <c r="P18" s="9">
        <v>0.18468176834108599</v>
      </c>
      <c r="Q18" s="10">
        <v>0.18943970957978301</v>
      </c>
      <c r="R18" s="9">
        <v>0.18657559714334901</v>
      </c>
      <c r="S18" s="15">
        <v>0.193718431452234</v>
      </c>
      <c r="T18" s="9">
        <v>0.183008736339837</v>
      </c>
      <c r="U18" s="15">
        <v>0.17697296594380199</v>
      </c>
      <c r="V18" s="9">
        <v>0.19519476705334199</v>
      </c>
      <c r="W18" s="15">
        <v>0.198840236489603</v>
      </c>
      <c r="Y18" t="s">
        <v>17</v>
      </c>
      <c r="Z18" s="9">
        <v>7.6500365196400003E-4</v>
      </c>
      <c r="AA18" s="10">
        <v>9.5641376678200002E-4</v>
      </c>
      <c r="AB18" s="10">
        <v>9.6255591766899995E-4</v>
      </c>
      <c r="AC18" s="10">
        <v>3.0171282351999999E-5</v>
      </c>
      <c r="AD18" s="9">
        <v>0</v>
      </c>
      <c r="AE18" s="10">
        <v>4.1670525517100001E-4</v>
      </c>
      <c r="AF18" s="10">
        <v>1.3140698881299999E-4</v>
      </c>
      <c r="AG18" s="10">
        <v>4.4623408982199999E-4</v>
      </c>
      <c r="AH18" s="9">
        <v>5.3529154679000002E-4</v>
      </c>
      <c r="AI18" s="10">
        <v>0</v>
      </c>
      <c r="AJ18" s="10">
        <v>0</v>
      </c>
      <c r="AK18" s="10">
        <v>1.45711569033E-4</v>
      </c>
      <c r="AL18" s="9">
        <v>8.0664383278000002E-4</v>
      </c>
      <c r="AM18" s="10">
        <v>3.4618844000499998E-4</v>
      </c>
      <c r="AN18" s="10">
        <v>8.6566259861800001E-4</v>
      </c>
      <c r="AO18" s="10">
        <v>0</v>
      </c>
      <c r="AQ18" t="s">
        <v>17</v>
      </c>
      <c r="AR18" s="9">
        <v>8.2050696729900005E-4</v>
      </c>
      <c r="AS18" s="10">
        <v>2.2564562710750001E-3</v>
      </c>
      <c r="AT18" s="10">
        <v>2.72618831734E-4</v>
      </c>
    </row>
    <row r="19" spans="1:46" x14ac:dyDescent="0.25">
      <c r="A19" t="s">
        <v>18</v>
      </c>
      <c r="B19" s="9">
        <v>1.96440431711011</v>
      </c>
      <c r="C19" s="10">
        <v>1.98800645115634</v>
      </c>
      <c r="D19" s="10">
        <v>1.9766878111633499</v>
      </c>
      <c r="E19" s="9">
        <v>1.97294805885242</v>
      </c>
      <c r="F19" s="10">
        <v>1.9661224880168799</v>
      </c>
      <c r="G19" s="10">
        <v>1.9915218781969299</v>
      </c>
      <c r="H19" s="9">
        <v>1.9748797866940699</v>
      </c>
      <c r="I19" s="10">
        <v>1.96452520568754</v>
      </c>
      <c r="J19" s="10">
        <v>1.9842441209944901</v>
      </c>
      <c r="K19" s="9">
        <v>1.9606679392303401</v>
      </c>
      <c r="L19" s="10">
        <v>1.96410823143757</v>
      </c>
      <c r="M19" s="10">
        <v>1.96858171344039</v>
      </c>
      <c r="O19" t="s">
        <v>18</v>
      </c>
      <c r="P19" s="9">
        <v>1.49731290280646</v>
      </c>
      <c r="Q19" s="10">
        <v>1.4965251807331901</v>
      </c>
      <c r="R19" s="9">
        <v>1.5642804775163399</v>
      </c>
      <c r="S19" s="15">
        <v>1.57550922022256</v>
      </c>
      <c r="T19" s="9">
        <v>1.4342925222089999</v>
      </c>
      <c r="U19" s="15">
        <v>1.4386233187158499</v>
      </c>
      <c r="V19" s="9">
        <v>1.5069926799754101</v>
      </c>
      <c r="W19" s="15">
        <v>1.4804936724337401</v>
      </c>
      <c r="Y19" t="s">
        <v>18</v>
      </c>
      <c r="Z19" s="9">
        <v>1.25042095361043</v>
      </c>
      <c r="AA19" s="10">
        <v>1.2946593403279301</v>
      </c>
      <c r="AB19" s="10">
        <v>1.27501056855582</v>
      </c>
      <c r="AC19" s="10">
        <v>1.29174637928516</v>
      </c>
      <c r="AD19" s="9">
        <v>1.25154963625007</v>
      </c>
      <c r="AE19" s="10">
        <v>1.31388476086661</v>
      </c>
      <c r="AF19" s="10">
        <v>1.2810671916210801</v>
      </c>
      <c r="AG19" s="10">
        <v>1.3250251565086</v>
      </c>
      <c r="AH19" s="9">
        <v>1.3804245080159101</v>
      </c>
      <c r="AI19" s="10">
        <v>1.38376224404797</v>
      </c>
      <c r="AJ19" s="10">
        <v>1.3974529777382201</v>
      </c>
      <c r="AK19" s="10">
        <v>1.40120232029882</v>
      </c>
      <c r="AL19" s="9">
        <v>1.2765726638718999</v>
      </c>
      <c r="AM19" s="10">
        <v>1.28214275757133</v>
      </c>
      <c r="AN19" s="10">
        <v>1.3049918358091199</v>
      </c>
      <c r="AO19" s="10">
        <v>1.3037785981921</v>
      </c>
      <c r="AQ19" t="s">
        <v>18</v>
      </c>
      <c r="AR19" s="9">
        <v>0.99843980990612502</v>
      </c>
      <c r="AS19" s="10">
        <v>1.0058381913004799</v>
      </c>
      <c r="AT19" s="10">
        <v>1.00392108972322</v>
      </c>
    </row>
    <row r="20" spans="1:46" x14ac:dyDescent="0.25">
      <c r="A20" t="s">
        <v>19</v>
      </c>
      <c r="B20" s="9">
        <v>3.508530169141E-3</v>
      </c>
      <c r="C20" s="10">
        <v>2.8052045338950002E-3</v>
      </c>
      <c r="D20" s="10">
        <v>3.3800752573510001E-3</v>
      </c>
      <c r="E20" s="9">
        <v>3.6551426389480001E-3</v>
      </c>
      <c r="F20" s="10">
        <v>2.929338043173E-3</v>
      </c>
      <c r="G20" s="10">
        <v>3.1947764956370001E-3</v>
      </c>
      <c r="H20" s="9">
        <v>5.0175314017089998E-3</v>
      </c>
      <c r="I20" s="10">
        <v>3.872026650258E-3</v>
      </c>
      <c r="J20" s="10">
        <v>4.3870880879539999E-3</v>
      </c>
      <c r="K20" s="9">
        <v>3.2341871931889999E-3</v>
      </c>
      <c r="L20" s="10">
        <v>3.5756504462040001E-3</v>
      </c>
      <c r="M20" s="10">
        <v>3.1703221621449998E-3</v>
      </c>
      <c r="O20" t="s">
        <v>19</v>
      </c>
      <c r="P20" s="9">
        <v>4.4995737606059998E-3</v>
      </c>
      <c r="Q20" s="10">
        <v>6.5379779173130002E-3</v>
      </c>
      <c r="R20" s="9">
        <v>6.839046289601E-3</v>
      </c>
      <c r="S20" s="15">
        <v>5.8421371293760002E-3</v>
      </c>
      <c r="T20" s="9">
        <v>3.0610472330899999E-3</v>
      </c>
      <c r="U20" s="15">
        <v>3.114658840964E-3</v>
      </c>
      <c r="V20" s="9">
        <v>3.6081561770159999E-3</v>
      </c>
      <c r="W20" s="15">
        <v>4.913195844285E-3</v>
      </c>
      <c r="Y20" t="s">
        <v>19</v>
      </c>
      <c r="Z20" s="9">
        <v>0</v>
      </c>
      <c r="AA20" s="10">
        <v>3.6242668946100001E-4</v>
      </c>
      <c r="AB20" s="10">
        <v>0</v>
      </c>
      <c r="AC20" s="10">
        <v>1.4345189377149999E-3</v>
      </c>
      <c r="AD20" s="9">
        <v>2.0561589919900001E-4</v>
      </c>
      <c r="AE20" s="10">
        <v>2.0749196721670002E-3</v>
      </c>
      <c r="AF20" s="10">
        <v>5.5617840970299999E-4</v>
      </c>
      <c r="AG20" s="10">
        <v>7.37255476182E-4</v>
      </c>
      <c r="AH20" s="9">
        <v>6.6544432718900002E-4</v>
      </c>
      <c r="AI20" s="10">
        <v>4.6026910986099998E-4</v>
      </c>
      <c r="AJ20" s="10">
        <v>9.9262400406000006E-4</v>
      </c>
      <c r="AK20" s="10">
        <v>0</v>
      </c>
      <c r="AL20" s="9">
        <v>7.390004229E-5</v>
      </c>
      <c r="AM20" s="10">
        <v>2.4736257549999999E-5</v>
      </c>
      <c r="AN20" s="10">
        <v>1.269965917607E-3</v>
      </c>
      <c r="AO20" s="10">
        <v>1.3482104130889999E-3</v>
      </c>
      <c r="AQ20" t="s">
        <v>19</v>
      </c>
      <c r="AR20" s="9">
        <v>3.3038288206800002E-4</v>
      </c>
      <c r="AS20" s="10">
        <v>2.2839855960439998E-3</v>
      </c>
      <c r="AT20" s="10">
        <v>2.3885548753440002E-3</v>
      </c>
    </row>
    <row r="21" spans="1:46" x14ac:dyDescent="0.25">
      <c r="A21" t="s">
        <v>20</v>
      </c>
      <c r="B21" s="9">
        <v>2.2270622408657599</v>
      </c>
      <c r="C21" s="10">
        <v>2.1985594073869899</v>
      </c>
      <c r="D21" s="10">
        <v>2.25660794357495</v>
      </c>
      <c r="E21" s="9">
        <v>2.32446763299671</v>
      </c>
      <c r="F21" s="10">
        <v>2.1681118968747599</v>
      </c>
      <c r="G21" s="10">
        <v>2.30940240272944</v>
      </c>
      <c r="H21" s="9">
        <v>2.2036146976191202</v>
      </c>
      <c r="I21" s="10">
        <v>1.9725594508189199</v>
      </c>
      <c r="J21" s="10">
        <v>2.1789918512994801</v>
      </c>
      <c r="K21" s="9">
        <v>2.2906626771499399</v>
      </c>
      <c r="L21" s="10">
        <v>2.1150938897209999</v>
      </c>
      <c r="M21" s="10">
        <v>2.1927296188957799</v>
      </c>
      <c r="O21" t="s">
        <v>20</v>
      </c>
      <c r="P21" s="9">
        <v>1.30527777190824</v>
      </c>
      <c r="Q21" s="10">
        <v>1.2804207083464301</v>
      </c>
      <c r="R21" s="9">
        <v>1.1956255128994799</v>
      </c>
      <c r="S21" s="15">
        <v>1.1867161417952601</v>
      </c>
      <c r="T21" s="9">
        <v>1.3006925905264599</v>
      </c>
      <c r="U21" s="15">
        <v>1.31693116161216</v>
      </c>
      <c r="V21" s="9">
        <v>1.32425024351313</v>
      </c>
      <c r="W21" s="15">
        <v>1.3613825306919101</v>
      </c>
      <c r="Y21" t="s">
        <v>20</v>
      </c>
      <c r="Z21" s="9">
        <v>1.9412765917870001E-3</v>
      </c>
      <c r="AA21" s="10">
        <v>1.0748439672490001E-3</v>
      </c>
      <c r="AB21" s="10">
        <v>6.7133081686000004E-4</v>
      </c>
      <c r="AC21" s="10">
        <v>2.4940053702510001E-3</v>
      </c>
      <c r="AD21" s="9">
        <v>1.7998210505009999E-3</v>
      </c>
      <c r="AE21" s="10">
        <v>3.5736828272430001E-3</v>
      </c>
      <c r="AF21" s="10">
        <v>2.409266468655E-3</v>
      </c>
      <c r="AG21" s="10">
        <v>2.3319064739620002E-3</v>
      </c>
      <c r="AH21" s="9">
        <v>1.8606712893729999E-3</v>
      </c>
      <c r="AI21" s="10">
        <v>4.7933355937999998E-4</v>
      </c>
      <c r="AJ21" s="10">
        <v>6.7626423218199996E-4</v>
      </c>
      <c r="AK21" s="10">
        <v>1.8426991907719999E-3</v>
      </c>
      <c r="AL21" s="9">
        <v>1.968976142927E-3</v>
      </c>
      <c r="AM21" s="10">
        <v>1.9099246945309999E-3</v>
      </c>
      <c r="AN21" s="10">
        <v>1.790977757397E-3</v>
      </c>
      <c r="AO21" s="10">
        <v>6.3872555082099996E-4</v>
      </c>
      <c r="AQ21" t="s">
        <v>20</v>
      </c>
      <c r="AR21" s="9">
        <v>2.4538696886999998E-3</v>
      </c>
      <c r="AS21" s="10">
        <v>6.0004218227800005E-4</v>
      </c>
      <c r="AT21" s="10">
        <v>2.2270803111219999E-3</v>
      </c>
    </row>
    <row r="22" spans="1:46" x14ac:dyDescent="0.25">
      <c r="A22" t="s">
        <v>21</v>
      </c>
      <c r="B22" s="9">
        <v>9.0214486775332003E-2</v>
      </c>
      <c r="C22" s="10">
        <v>9.1436892545154996E-2</v>
      </c>
      <c r="D22" s="10">
        <v>9.5031939676083005E-2</v>
      </c>
      <c r="E22" s="9">
        <v>7.3550374002914004E-2</v>
      </c>
      <c r="F22" s="10">
        <v>6.8365406299209994E-2</v>
      </c>
      <c r="G22" s="10">
        <v>7.4844339038457997E-2</v>
      </c>
      <c r="H22" s="9">
        <v>7.2596229743343996E-2</v>
      </c>
      <c r="I22" s="10">
        <v>3.8794220271761999E-2</v>
      </c>
      <c r="J22" s="10">
        <v>7.5797650966984001E-2</v>
      </c>
      <c r="K22" s="9">
        <v>9.8810148631057998E-2</v>
      </c>
      <c r="L22" s="10">
        <v>9.1455463365692005E-2</v>
      </c>
      <c r="M22" s="10">
        <v>9.1370209990499995E-2</v>
      </c>
      <c r="O22" t="s">
        <v>21</v>
      </c>
      <c r="P22" s="9">
        <v>1.6197413560560001E-3</v>
      </c>
      <c r="Q22" s="10">
        <v>2.0380175947129998E-3</v>
      </c>
      <c r="R22" s="9">
        <v>1.806033698215E-3</v>
      </c>
      <c r="S22" s="15">
        <v>5.9482804855399995E-4</v>
      </c>
      <c r="T22" s="9">
        <v>1.730008890774E-3</v>
      </c>
      <c r="U22" s="15">
        <v>3.0849992281179999E-3</v>
      </c>
      <c r="V22" s="9">
        <v>1.5691159345179999E-3</v>
      </c>
      <c r="W22" s="15">
        <v>2.3872170306349998E-3</v>
      </c>
      <c r="Y22" t="s">
        <v>21</v>
      </c>
      <c r="Z22" s="9">
        <v>0</v>
      </c>
      <c r="AA22" s="10">
        <v>0</v>
      </c>
      <c r="AB22" s="10">
        <v>6.2329817482100001E-4</v>
      </c>
      <c r="AC22" s="10">
        <v>0</v>
      </c>
      <c r="AD22" s="9">
        <v>1.348230895872E-3</v>
      </c>
      <c r="AE22" s="10">
        <v>0</v>
      </c>
      <c r="AF22" s="10">
        <v>0</v>
      </c>
      <c r="AG22" s="10">
        <v>0</v>
      </c>
      <c r="AH22" s="9">
        <v>0</v>
      </c>
      <c r="AI22" s="10">
        <v>7.5479458427199996E-4</v>
      </c>
      <c r="AJ22" s="10">
        <v>3.5950859764199999E-4</v>
      </c>
      <c r="AK22" s="10">
        <v>0</v>
      </c>
      <c r="AL22" s="9">
        <v>1.3948719423199999E-4</v>
      </c>
      <c r="AM22" s="10">
        <v>0</v>
      </c>
      <c r="AN22" s="10">
        <v>1.88958656193E-4</v>
      </c>
      <c r="AO22" s="10">
        <v>0</v>
      </c>
      <c r="AQ22" t="s">
        <v>21</v>
      </c>
      <c r="AR22" s="9">
        <v>0</v>
      </c>
      <c r="AS22" s="10">
        <v>0</v>
      </c>
      <c r="AT22" s="10">
        <v>2.28326901213E-4</v>
      </c>
    </row>
    <row r="23" spans="1:46" x14ac:dyDescent="0.25">
      <c r="A23" t="s">
        <v>22</v>
      </c>
      <c r="B23" s="9">
        <v>0.41039195883978902</v>
      </c>
      <c r="C23" s="10">
        <v>0.54651086839713003</v>
      </c>
      <c r="D23" s="10">
        <v>0.34645259752605601</v>
      </c>
      <c r="E23" s="9">
        <v>0.49633417536403501</v>
      </c>
      <c r="F23" s="10">
        <v>0.62632965896015202</v>
      </c>
      <c r="G23" s="10">
        <v>0.45429285086618998</v>
      </c>
      <c r="H23" s="9">
        <v>0.42397717811774699</v>
      </c>
      <c r="I23" s="10">
        <v>0.56987513965440195</v>
      </c>
      <c r="J23" s="10">
        <v>0.38408947517988801</v>
      </c>
      <c r="K23" s="9">
        <v>0.38381990418060802</v>
      </c>
      <c r="L23" s="10">
        <v>0.44976259862600898</v>
      </c>
      <c r="M23" s="10">
        <v>0.41211447553516301</v>
      </c>
      <c r="O23" t="s">
        <v>22</v>
      </c>
      <c r="P23" s="9">
        <v>1.1448287159245401</v>
      </c>
      <c r="Q23" s="10">
        <v>1.1295211076079399</v>
      </c>
      <c r="R23" s="9">
        <v>1.1716376634794201</v>
      </c>
      <c r="S23" s="15">
        <v>1.2166087581434899</v>
      </c>
      <c r="T23" s="9">
        <v>1.20201386890995</v>
      </c>
      <c r="U23" s="15">
        <v>1.1845379930122699</v>
      </c>
      <c r="V23" s="9">
        <v>1.0306700940732501</v>
      </c>
      <c r="W23" s="15">
        <v>1.06985914169588</v>
      </c>
      <c r="Y23" t="s">
        <v>22</v>
      </c>
      <c r="Z23" s="9">
        <v>0</v>
      </c>
      <c r="AA23" s="10">
        <v>0</v>
      </c>
      <c r="AB23" s="10">
        <v>0</v>
      </c>
      <c r="AC23" s="10">
        <v>0</v>
      </c>
      <c r="AD23" s="9">
        <v>0</v>
      </c>
      <c r="AE23" s="10">
        <v>0</v>
      </c>
      <c r="AF23" s="10">
        <v>0</v>
      </c>
      <c r="AG23" s="10">
        <v>0</v>
      </c>
      <c r="AH23" s="9">
        <v>0</v>
      </c>
      <c r="AI23" s="10">
        <v>0</v>
      </c>
      <c r="AJ23" s="10">
        <v>0</v>
      </c>
      <c r="AK23" s="10">
        <v>0</v>
      </c>
      <c r="AL23" s="9">
        <v>0</v>
      </c>
      <c r="AM23" s="10">
        <v>0</v>
      </c>
      <c r="AN23" s="10">
        <v>0</v>
      </c>
      <c r="AO23" s="10">
        <v>0</v>
      </c>
      <c r="AQ23" t="s">
        <v>22</v>
      </c>
      <c r="AR23" s="9">
        <v>0</v>
      </c>
      <c r="AS23" s="10">
        <v>0</v>
      </c>
      <c r="AT23" s="10">
        <v>0</v>
      </c>
    </row>
    <row r="24" spans="1:46" x14ac:dyDescent="0.25">
      <c r="A24" t="s">
        <v>23</v>
      </c>
      <c r="B24" s="9">
        <v>0.33315653200629303</v>
      </c>
      <c r="C24" s="10">
        <v>0.20631886946158301</v>
      </c>
      <c r="D24" s="10">
        <v>0.35233009913569602</v>
      </c>
      <c r="E24" s="9">
        <v>0.183060950763062</v>
      </c>
      <c r="F24" s="10">
        <v>0.19783007224597801</v>
      </c>
      <c r="G24" s="10">
        <v>0.18540182862419</v>
      </c>
      <c r="H24" s="9">
        <v>0.38563823329948999</v>
      </c>
      <c r="I24" s="10">
        <v>0.51918558708072204</v>
      </c>
      <c r="J24" s="10">
        <v>0.38979649883851097</v>
      </c>
      <c r="K24" s="9">
        <v>0.31451367458782697</v>
      </c>
      <c r="L24" s="10">
        <v>0.41199012898943799</v>
      </c>
      <c r="M24" s="10">
        <v>0.33517820381977198</v>
      </c>
      <c r="O24" t="s">
        <v>23</v>
      </c>
      <c r="P24" s="9">
        <v>4.7534025066500003E-4</v>
      </c>
      <c r="Q24" s="10">
        <v>1.0197689736140001E-3</v>
      </c>
      <c r="R24" s="9">
        <v>1.05315193106E-4</v>
      </c>
      <c r="S24" s="15">
        <v>0</v>
      </c>
      <c r="T24" s="9">
        <v>0</v>
      </c>
      <c r="U24" s="15">
        <v>1.9593379026200001E-4</v>
      </c>
      <c r="V24" s="9">
        <v>7.1809328778900004E-4</v>
      </c>
      <c r="W24" s="15">
        <v>0</v>
      </c>
      <c r="Y24" t="s">
        <v>23</v>
      </c>
      <c r="Z24" s="9">
        <v>0.296324226124275</v>
      </c>
      <c r="AA24" s="10">
        <v>0.33151898953745101</v>
      </c>
      <c r="AB24" s="10">
        <v>0.30312282265646001</v>
      </c>
      <c r="AC24" s="10">
        <v>0.32732821353986202</v>
      </c>
      <c r="AD24" s="9">
        <v>0.28970298977733799</v>
      </c>
      <c r="AE24" s="10">
        <v>0.29932977567060198</v>
      </c>
      <c r="AF24" s="10">
        <v>0.31463403094307502</v>
      </c>
      <c r="AG24" s="10">
        <v>0.32508035343470498</v>
      </c>
      <c r="AH24" s="9">
        <v>0.39496989538715299</v>
      </c>
      <c r="AI24" s="10">
        <v>0.39113989452376302</v>
      </c>
      <c r="AJ24" s="10">
        <v>0.41168511205824199</v>
      </c>
      <c r="AK24" s="10">
        <v>0.40279734297104602</v>
      </c>
      <c r="AL24" s="9">
        <v>0.29183728663790498</v>
      </c>
      <c r="AM24" s="10">
        <v>0.30507602758060898</v>
      </c>
      <c r="AN24" s="10">
        <v>0.30586200695739202</v>
      </c>
      <c r="AO24" s="10">
        <v>0.31702058218652002</v>
      </c>
      <c r="AQ24" t="s">
        <v>23</v>
      </c>
      <c r="AR24" s="9">
        <v>1.0496285633739999E-3</v>
      </c>
      <c r="AS24" s="10">
        <v>0</v>
      </c>
      <c r="AT24" s="10">
        <v>1.384346541168E-3</v>
      </c>
    </row>
    <row r="25" spans="1:46" x14ac:dyDescent="0.25">
      <c r="A25" t="s">
        <v>24</v>
      </c>
      <c r="B25" s="9">
        <v>9.1463713448299998E-4</v>
      </c>
      <c r="C25" s="10">
        <v>1.888670581386E-3</v>
      </c>
      <c r="D25" s="10">
        <v>2.0566162117579999E-3</v>
      </c>
      <c r="E25" s="9">
        <v>8.0778623089799995E-4</v>
      </c>
      <c r="F25" s="10">
        <v>7.122330730825E-3</v>
      </c>
      <c r="G25" s="10">
        <v>1.280027932272E-3</v>
      </c>
      <c r="H25" s="9">
        <v>0</v>
      </c>
      <c r="I25" s="10">
        <v>2.4783488201299999E-3</v>
      </c>
      <c r="J25" s="10">
        <v>4.1057244527909998E-3</v>
      </c>
      <c r="K25" s="9">
        <v>4.814713352518E-3</v>
      </c>
      <c r="L25" s="10">
        <v>2.2961150429280002E-3</v>
      </c>
      <c r="M25" s="10">
        <v>2.3647837285309999E-3</v>
      </c>
      <c r="O25" t="s">
        <v>24</v>
      </c>
      <c r="P25" s="9">
        <v>1.1864597593118999E-2</v>
      </c>
      <c r="Q25" s="10">
        <v>7.4553766351300003E-3</v>
      </c>
      <c r="R25" s="9">
        <v>6.4943820116299998E-3</v>
      </c>
      <c r="S25" s="15">
        <v>1.1588380256186E-2</v>
      </c>
      <c r="T25" s="9">
        <v>2.3051304258261001E-2</v>
      </c>
      <c r="U25" s="15">
        <v>2.2958078751923999E-2</v>
      </c>
      <c r="V25" s="9">
        <v>5.4753080342019997E-3</v>
      </c>
      <c r="W25" s="15">
        <v>1.2210399931218001E-2</v>
      </c>
      <c r="Y25" t="s">
        <v>24</v>
      </c>
      <c r="Z25" s="9">
        <v>0.70386725936598304</v>
      </c>
      <c r="AA25" s="10">
        <v>0.67785416908083995</v>
      </c>
      <c r="AB25" s="10">
        <v>0.67754163784721499</v>
      </c>
      <c r="AC25" s="10">
        <v>0.66735303518808098</v>
      </c>
      <c r="AD25" s="9">
        <v>0.71649861842472096</v>
      </c>
      <c r="AE25" s="10">
        <v>0.71286648744061099</v>
      </c>
      <c r="AF25" s="10">
        <v>0.69360220781086901</v>
      </c>
      <c r="AG25" s="10">
        <v>0.66476611835508204</v>
      </c>
      <c r="AH25" s="9">
        <v>0.60901307131207905</v>
      </c>
      <c r="AI25" s="10">
        <v>0.61639743983952699</v>
      </c>
      <c r="AJ25" s="10">
        <v>0.58817480554245904</v>
      </c>
      <c r="AK25" s="10">
        <v>0.58144061880028197</v>
      </c>
      <c r="AL25" s="9">
        <v>0.719336428499743</v>
      </c>
      <c r="AM25" s="10">
        <v>0.68493202329853498</v>
      </c>
      <c r="AN25" s="10">
        <v>0.69019205732465305</v>
      </c>
      <c r="AO25" s="10">
        <v>0.68158303015023003</v>
      </c>
      <c r="AQ25" t="s">
        <v>24</v>
      </c>
      <c r="AR25" s="9">
        <v>6.8604337632979004E-2</v>
      </c>
      <c r="AS25" s="10">
        <v>7.5142419248534001E-2</v>
      </c>
      <c r="AT25" s="10">
        <v>9.1897026748536004E-2</v>
      </c>
    </row>
    <row r="26" spans="1:46" x14ac:dyDescent="0.25">
      <c r="A26" s="1" t="s">
        <v>25</v>
      </c>
      <c r="B26" s="11">
        <v>5.0999684763000003E-5</v>
      </c>
      <c r="C26" s="12">
        <v>7.37521412002E-4</v>
      </c>
      <c r="D26" s="12">
        <v>8.2010598214499999E-4</v>
      </c>
      <c r="E26" s="11">
        <v>1.2265210825839999E-3</v>
      </c>
      <c r="F26" s="12">
        <v>0</v>
      </c>
      <c r="G26" s="12">
        <v>6.7985583010100002E-4</v>
      </c>
      <c r="H26" s="11">
        <v>5.5267857688999999E-4</v>
      </c>
      <c r="I26" s="12">
        <v>4.9938926046400002E-4</v>
      </c>
      <c r="J26" s="12">
        <v>5.3825082147799998E-4</v>
      </c>
      <c r="K26" s="11">
        <v>1.0354616045350001E-3</v>
      </c>
      <c r="L26" s="12">
        <v>5.9821879844999999E-4</v>
      </c>
      <c r="M26" s="12">
        <v>1.5864458943649999E-3</v>
      </c>
      <c r="O26" s="1" t="s">
        <v>25</v>
      </c>
      <c r="P26" s="11">
        <v>0.95832161009502104</v>
      </c>
      <c r="Q26" s="12">
        <v>0.95309105335208</v>
      </c>
      <c r="R26" s="11">
        <v>0.96618500379932004</v>
      </c>
      <c r="S26" s="12">
        <v>0.97352152746934595</v>
      </c>
      <c r="T26" s="11">
        <v>0.94007641394260499</v>
      </c>
      <c r="U26" s="12">
        <v>0.92860981197867898</v>
      </c>
      <c r="V26" s="11">
        <v>0.96419752082407195</v>
      </c>
      <c r="W26" s="12">
        <v>0.96355300866253601</v>
      </c>
      <c r="Y26" s="1" t="s">
        <v>25</v>
      </c>
      <c r="Z26" s="11">
        <v>1.3239555732552E-2</v>
      </c>
      <c r="AA26" s="12">
        <v>1.2192905974657E-2</v>
      </c>
      <c r="AB26" s="12">
        <v>1.5250033281034E-2</v>
      </c>
      <c r="AC26" s="12">
        <v>1.1762144697307001E-2</v>
      </c>
      <c r="AD26" s="11">
        <v>1.0468205807891999E-2</v>
      </c>
      <c r="AE26" s="12">
        <v>8.5773997066710007E-3</v>
      </c>
      <c r="AF26" s="12">
        <v>1.0060598780728E-2</v>
      </c>
      <c r="AG26" s="12">
        <v>1.0041782749870999E-2</v>
      </c>
      <c r="AH26" s="11">
        <v>6.1387324200150003E-3</v>
      </c>
      <c r="AI26" s="12">
        <v>6.0508429712379996E-3</v>
      </c>
      <c r="AJ26" s="12">
        <v>5.3702492325950002E-3</v>
      </c>
      <c r="AK26" s="12">
        <v>5.1700982754799996E-3</v>
      </c>
      <c r="AL26" s="11">
        <v>1.5023462344230999E-2</v>
      </c>
      <c r="AM26" s="12">
        <v>1.2102333276812999E-2</v>
      </c>
      <c r="AN26" s="12">
        <v>1.2176682106707E-2</v>
      </c>
      <c r="AO26" s="12">
        <v>1.1012407580706001E-2</v>
      </c>
      <c r="AQ26" s="1" t="s">
        <v>25</v>
      </c>
      <c r="AR26" s="11">
        <v>0.91991050925856999</v>
      </c>
      <c r="AS26" s="12">
        <v>0.92028776473484197</v>
      </c>
      <c r="AT26" s="12">
        <v>0.89755204933440802</v>
      </c>
    </row>
    <row r="27" spans="1:46" x14ac:dyDescent="0.25">
      <c r="A27" t="s">
        <v>26</v>
      </c>
      <c r="B27" s="9">
        <v>0.72760189879985904</v>
      </c>
      <c r="C27" s="10">
        <v>0.72253864666649903</v>
      </c>
      <c r="D27" s="10">
        <v>0.73976896133501202</v>
      </c>
      <c r="E27" s="9">
        <v>0.75533168035680598</v>
      </c>
      <c r="F27" s="10">
        <v>0.70838582704201303</v>
      </c>
      <c r="G27" s="10">
        <v>0.76370606470560798</v>
      </c>
      <c r="H27" s="9">
        <v>0.71410846097403702</v>
      </c>
      <c r="I27" s="10">
        <v>0.63622445186752996</v>
      </c>
      <c r="J27" s="10">
        <v>0.71945372436281996</v>
      </c>
      <c r="K27" s="9">
        <v>0.74184141653925595</v>
      </c>
      <c r="L27" s="10">
        <v>0.68933691471375202</v>
      </c>
      <c r="M27" s="10">
        <v>0.72334071319849602</v>
      </c>
      <c r="O27" s="16" t="s">
        <v>27</v>
      </c>
      <c r="P27" s="17">
        <v>0.53274328213497801</v>
      </c>
      <c r="Q27" s="18">
        <v>0.531307726962433</v>
      </c>
      <c r="R27" s="17">
        <v>0.50506657849862702</v>
      </c>
      <c r="S27" s="18">
        <v>0.49378098725873698</v>
      </c>
      <c r="T27" s="17">
        <v>0.51971440183175299</v>
      </c>
      <c r="U27" s="18">
        <v>0.526463082376039</v>
      </c>
      <c r="V27" s="17">
        <v>0.56233335046500599</v>
      </c>
      <c r="W27" s="18">
        <v>0.55995360154996598</v>
      </c>
      <c r="Y27" t="s">
        <v>28</v>
      </c>
      <c r="Z27" s="9">
        <v>0.29239702956673702</v>
      </c>
      <c r="AA27" s="10">
        <v>0.324520362439356</v>
      </c>
      <c r="AB27" s="10">
        <v>0.30436631312043899</v>
      </c>
      <c r="AC27" s="10">
        <v>0.32523261186688202</v>
      </c>
      <c r="AD27" s="9">
        <v>0.284952878294567</v>
      </c>
      <c r="AE27" s="10">
        <v>0.29323814531449699</v>
      </c>
      <c r="AF27" s="10">
        <v>0.30898066196966001</v>
      </c>
      <c r="AG27" s="10">
        <v>0.32511668374819502</v>
      </c>
      <c r="AH27" s="9">
        <v>0.39101218767158302</v>
      </c>
      <c r="AI27" s="10">
        <v>0.38589626760678902</v>
      </c>
      <c r="AJ27" s="10">
        <v>0.40954313314645502</v>
      </c>
      <c r="AK27" s="10">
        <v>0.407109421518146</v>
      </c>
      <c r="AL27" s="9">
        <v>0.28438714609801102</v>
      </c>
      <c r="AM27" s="10">
        <v>0.30443355582784798</v>
      </c>
      <c r="AN27" s="10">
        <v>0.30336508587237498</v>
      </c>
      <c r="AO27" s="10">
        <v>0.31400114096093601</v>
      </c>
      <c r="AQ27" t="s">
        <v>28</v>
      </c>
      <c r="AR27" s="9">
        <v>1.060697498151E-3</v>
      </c>
      <c r="AS27" s="10">
        <v>0</v>
      </c>
      <c r="AT27" s="10">
        <v>1.397153658282E-3</v>
      </c>
    </row>
    <row r="28" spans="1:46" x14ac:dyDescent="0.25">
      <c r="A28" t="s">
        <v>29</v>
      </c>
      <c r="B28" s="9">
        <v>0.13407886094280999</v>
      </c>
      <c r="C28" s="10">
        <v>0.179606346734796</v>
      </c>
      <c r="D28" s="10">
        <v>0.11357527963747301</v>
      </c>
      <c r="E28" s="9">
        <v>0.16128291974231901</v>
      </c>
      <c r="F28" s="10">
        <v>0.204640292829433</v>
      </c>
      <c r="G28" s="10">
        <v>0.150232027536154</v>
      </c>
      <c r="H28" s="9">
        <v>0.13739502213381499</v>
      </c>
      <c r="I28" s="10">
        <v>0.183806119612279</v>
      </c>
      <c r="J28" s="10">
        <v>0.126817639653831</v>
      </c>
      <c r="K28" s="9">
        <v>0.12430180325266001</v>
      </c>
      <c r="L28" s="10">
        <v>0.14658354581667801</v>
      </c>
      <c r="M28" s="10">
        <v>0.13594889952877401</v>
      </c>
      <c r="Y28" t="s">
        <v>30</v>
      </c>
      <c r="Z28" s="9">
        <v>0.69453887905060996</v>
      </c>
      <c r="AA28" s="10">
        <v>0.66354413343882701</v>
      </c>
      <c r="AB28" s="10">
        <v>0.68032109390475703</v>
      </c>
      <c r="AC28" s="10">
        <v>0.66308054635528402</v>
      </c>
      <c r="AD28" s="9">
        <v>0.70475055770438</v>
      </c>
      <c r="AE28" s="10">
        <v>0.69835901278322199</v>
      </c>
      <c r="AF28" s="10">
        <v>0.68113950887847297</v>
      </c>
      <c r="AG28" s="10">
        <v>0.66484041125289195</v>
      </c>
      <c r="AH28" s="9">
        <v>0.602910591707014</v>
      </c>
      <c r="AI28" s="10">
        <v>0.60813400710778998</v>
      </c>
      <c r="AJ28" s="10">
        <v>0.58511455878343099</v>
      </c>
      <c r="AK28" s="10">
        <v>0.58766513259733799</v>
      </c>
      <c r="AL28" s="9">
        <v>0.70097291659374605</v>
      </c>
      <c r="AM28" s="10">
        <v>0.68348959768082795</v>
      </c>
      <c r="AN28" s="10">
        <v>0.68455763702581096</v>
      </c>
      <c r="AO28" s="10">
        <v>0.67509133839413005</v>
      </c>
      <c r="AQ28" t="s">
        <v>30</v>
      </c>
      <c r="AR28" s="9">
        <v>6.9327809692682998E-2</v>
      </c>
      <c r="AS28" s="10">
        <v>7.5487382699044994E-2</v>
      </c>
      <c r="AT28" s="10">
        <v>9.2747201144221997E-2</v>
      </c>
    </row>
    <row r="29" spans="1:46" x14ac:dyDescent="0.25">
      <c r="A29" t="s">
        <v>31</v>
      </c>
      <c r="B29" s="9">
        <v>0.10884533033577</v>
      </c>
      <c r="C29" s="10">
        <v>6.7805016421962003E-2</v>
      </c>
      <c r="D29" s="10">
        <v>0.115502062388277</v>
      </c>
      <c r="E29" s="9">
        <v>5.9485334871846998E-2</v>
      </c>
      <c r="F29" s="10">
        <v>6.4636894222920002E-2</v>
      </c>
      <c r="G29" s="10">
        <v>6.1311316191780998E-2</v>
      </c>
      <c r="H29" s="9">
        <v>0.124970815257216</v>
      </c>
      <c r="I29" s="10">
        <v>0.16745683655862401</v>
      </c>
      <c r="J29" s="10">
        <v>0.12870196952123</v>
      </c>
      <c r="K29" s="9">
        <v>0.101856668903995</v>
      </c>
      <c r="L29" s="10">
        <v>0.13427300120826399</v>
      </c>
      <c r="M29" s="10">
        <v>0.110569054620459</v>
      </c>
      <c r="Y29" s="1" t="s">
        <v>32</v>
      </c>
      <c r="Z29" s="11">
        <v>1.3064091382652999E-2</v>
      </c>
      <c r="AA29" s="12">
        <v>1.1935504121817E-2</v>
      </c>
      <c r="AB29" s="12">
        <v>1.5312592974804E-2</v>
      </c>
      <c r="AC29" s="12">
        <v>1.1686841777834E-2</v>
      </c>
      <c r="AD29" s="11">
        <v>1.0296564001053001E-2</v>
      </c>
      <c r="AE29" s="12">
        <v>8.4028419022809994E-3</v>
      </c>
      <c r="AF29" s="12">
        <v>9.8798291518660004E-3</v>
      </c>
      <c r="AG29" s="12">
        <v>1.0042904998912999E-2</v>
      </c>
      <c r="AH29" s="11">
        <v>6.0772206214039998E-3</v>
      </c>
      <c r="AI29" s="12">
        <v>5.9697252854209997E-3</v>
      </c>
      <c r="AJ29" s="12">
        <v>5.3423080701140001E-3</v>
      </c>
      <c r="AK29" s="12">
        <v>5.225445884517E-3</v>
      </c>
      <c r="AL29" s="11">
        <v>1.4639937308244E-2</v>
      </c>
      <c r="AM29" s="12">
        <v>1.2076846491323E-2</v>
      </c>
      <c r="AN29" s="12">
        <v>1.2077277101815E-2</v>
      </c>
      <c r="AO29" s="12">
        <v>1.0907520644934001E-2</v>
      </c>
      <c r="AQ29" s="1" t="s">
        <v>32</v>
      </c>
      <c r="AR29" s="11">
        <v>0.929611492809166</v>
      </c>
      <c r="AS29" s="12">
        <v>0.92451261730095502</v>
      </c>
      <c r="AT29" s="12">
        <v>0.90585564519749595</v>
      </c>
    </row>
    <row r="30" spans="1:46" x14ac:dyDescent="0.25">
      <c r="A30" s="1" t="s">
        <v>33</v>
      </c>
      <c r="B30" s="11">
        <v>2.9473909921560001E-2</v>
      </c>
      <c r="C30" s="12">
        <v>3.0049990176743001E-2</v>
      </c>
      <c r="D30" s="12">
        <v>3.1153696639238001E-2</v>
      </c>
      <c r="E30" s="11">
        <v>2.3900065029028E-2</v>
      </c>
      <c r="F30" s="12">
        <v>2.2336985905633999E-2</v>
      </c>
      <c r="G30" s="12">
        <v>2.4750591566458001E-2</v>
      </c>
      <c r="H30" s="11">
        <v>2.3525701634931E-2</v>
      </c>
      <c r="I30" s="12">
        <v>1.2512591961567E-2</v>
      </c>
      <c r="J30" s="12">
        <v>2.5026666462120001E-2</v>
      </c>
      <c r="K30" s="11">
        <v>3.2000111304088003E-2</v>
      </c>
      <c r="L30" s="12">
        <v>2.9806538261306002E-2</v>
      </c>
      <c r="M30" s="12">
        <v>3.0141332652271001E-2</v>
      </c>
    </row>
    <row r="33" spans="1:79" s="21" customFormat="1" x14ac:dyDescent="0.25">
      <c r="A33" s="1" t="s">
        <v>278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W33" s="1" t="s">
        <v>280</v>
      </c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I33" s="1" t="s">
        <v>279</v>
      </c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F33" s="1" t="s">
        <v>281</v>
      </c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</row>
    <row r="34" spans="1:79" s="21" customFormat="1" x14ac:dyDescent="0.25">
      <c r="B34" s="168">
        <v>4811</v>
      </c>
      <c r="C34" s="169"/>
      <c r="D34" s="169"/>
      <c r="E34" s="170"/>
      <c r="F34" s="168">
        <v>4711</v>
      </c>
      <c r="G34" s="169"/>
      <c r="H34" s="169"/>
      <c r="I34" s="169"/>
      <c r="J34" s="168">
        <v>4511</v>
      </c>
      <c r="K34" s="169"/>
      <c r="L34" s="169"/>
      <c r="M34" s="169"/>
      <c r="N34" s="168">
        <v>4111</v>
      </c>
      <c r="O34" s="169"/>
      <c r="P34" s="169"/>
      <c r="Q34" s="169"/>
      <c r="R34" s="165">
        <v>4411</v>
      </c>
      <c r="S34" s="166"/>
      <c r="T34" s="166"/>
      <c r="U34" s="166"/>
      <c r="V34" s="22"/>
      <c r="X34" s="165">
        <v>4811</v>
      </c>
      <c r="Y34" s="166"/>
      <c r="Z34" s="166">
        <v>4711</v>
      </c>
      <c r="AA34" s="166"/>
      <c r="AB34" s="166">
        <v>4511</v>
      </c>
      <c r="AC34" s="166"/>
      <c r="AD34" s="166">
        <v>4111</v>
      </c>
      <c r="AE34" s="166"/>
      <c r="AF34" s="166">
        <v>4411</v>
      </c>
      <c r="AG34" s="166"/>
      <c r="AH34" s="22"/>
      <c r="AJ34" s="165">
        <v>4811</v>
      </c>
      <c r="AK34" s="166"/>
      <c r="AL34" s="165">
        <v>4711</v>
      </c>
      <c r="AM34" s="166"/>
      <c r="AN34" s="166"/>
      <c r="AO34" s="166"/>
      <c r="AP34" s="165">
        <v>4511</v>
      </c>
      <c r="AQ34" s="166"/>
      <c r="AR34" s="166"/>
      <c r="AS34" s="166"/>
      <c r="AT34" s="165">
        <v>4111</v>
      </c>
      <c r="AU34" s="166"/>
      <c r="AV34" s="166"/>
      <c r="AW34" s="166"/>
      <c r="AX34" s="165">
        <v>4411</v>
      </c>
      <c r="AY34" s="166"/>
      <c r="AZ34" s="166"/>
      <c r="BA34" s="166"/>
      <c r="BB34" s="166"/>
      <c r="BC34" s="166"/>
      <c r="BF34" s="20"/>
      <c r="BG34" s="165">
        <v>4811</v>
      </c>
      <c r="BH34" s="166"/>
      <c r="BI34" s="166"/>
      <c r="BJ34" s="166"/>
      <c r="BK34" s="165">
        <v>4711</v>
      </c>
      <c r="BL34" s="166"/>
      <c r="BM34" s="166"/>
      <c r="BN34" s="166"/>
      <c r="BO34" s="165">
        <v>4511</v>
      </c>
      <c r="BP34" s="166"/>
      <c r="BQ34" s="166"/>
      <c r="BR34" s="166"/>
      <c r="BS34" s="165">
        <v>4111</v>
      </c>
      <c r="BT34" s="166"/>
      <c r="BU34" s="166"/>
      <c r="BV34" s="166"/>
      <c r="BW34" s="165">
        <v>4411</v>
      </c>
      <c r="BX34" s="166"/>
      <c r="BY34" s="166"/>
      <c r="BZ34" s="166"/>
      <c r="CA34" s="166"/>
    </row>
    <row r="35" spans="1:79" s="21" customFormat="1" x14ac:dyDescent="0.25">
      <c r="A35" s="20"/>
      <c r="B35" s="23" t="s">
        <v>4</v>
      </c>
      <c r="C35" s="24" t="s">
        <v>3</v>
      </c>
      <c r="D35" s="24" t="s">
        <v>4</v>
      </c>
      <c r="E35" s="25" t="s">
        <v>3</v>
      </c>
      <c r="F35" s="23" t="s">
        <v>4</v>
      </c>
      <c r="G35" s="24" t="s">
        <v>3</v>
      </c>
      <c r="H35" s="24" t="s">
        <v>4</v>
      </c>
      <c r="I35" s="24" t="s">
        <v>3</v>
      </c>
      <c r="J35" s="23" t="s">
        <v>4</v>
      </c>
      <c r="K35" s="24" t="s">
        <v>3</v>
      </c>
      <c r="L35" s="24" t="s">
        <v>4</v>
      </c>
      <c r="M35" s="24" t="s">
        <v>3</v>
      </c>
      <c r="N35" s="23" t="s">
        <v>4</v>
      </c>
      <c r="O35" s="24" t="s">
        <v>3</v>
      </c>
      <c r="P35" s="24" t="s">
        <v>4</v>
      </c>
      <c r="Q35" s="24" t="s">
        <v>3</v>
      </c>
      <c r="R35" s="26" t="s">
        <v>4</v>
      </c>
      <c r="S35" s="27" t="s">
        <v>3</v>
      </c>
      <c r="T35" s="27" t="s">
        <v>4</v>
      </c>
      <c r="U35" s="27" t="s">
        <v>3</v>
      </c>
      <c r="V35" s="22"/>
      <c r="W35" s="24"/>
      <c r="X35" s="23" t="s">
        <v>4</v>
      </c>
      <c r="Y35" s="24" t="s">
        <v>3</v>
      </c>
      <c r="Z35" s="24" t="s">
        <v>4</v>
      </c>
      <c r="AA35" s="24" t="s">
        <v>3</v>
      </c>
      <c r="AB35" s="24" t="s">
        <v>4</v>
      </c>
      <c r="AC35" s="24" t="s">
        <v>3</v>
      </c>
      <c r="AD35" s="24" t="s">
        <v>4</v>
      </c>
      <c r="AE35" s="24" t="s">
        <v>3</v>
      </c>
      <c r="AF35" s="24" t="s">
        <v>4</v>
      </c>
      <c r="AG35" s="24" t="s">
        <v>3</v>
      </c>
      <c r="AH35" s="22"/>
      <c r="AI35" s="24"/>
      <c r="AJ35" s="26" t="s">
        <v>4</v>
      </c>
      <c r="AK35" s="27" t="s">
        <v>3</v>
      </c>
      <c r="AL35" s="26" t="s">
        <v>4</v>
      </c>
      <c r="AM35" s="27" t="s">
        <v>3</v>
      </c>
      <c r="AN35" s="27" t="s">
        <v>4</v>
      </c>
      <c r="AO35" s="27" t="s">
        <v>3</v>
      </c>
      <c r="AP35" s="26" t="s">
        <v>4</v>
      </c>
      <c r="AQ35" s="27" t="s">
        <v>3</v>
      </c>
      <c r="AR35" s="27" t="s">
        <v>4</v>
      </c>
      <c r="AS35" s="27" t="s">
        <v>3</v>
      </c>
      <c r="AT35" s="26" t="s">
        <v>4</v>
      </c>
      <c r="AU35" s="27" t="s">
        <v>3</v>
      </c>
      <c r="AV35" s="27" t="s">
        <v>4</v>
      </c>
      <c r="AW35" s="27" t="s">
        <v>3</v>
      </c>
      <c r="AX35" s="26" t="s">
        <v>3</v>
      </c>
      <c r="AY35" s="27" t="s">
        <v>4</v>
      </c>
      <c r="AZ35" s="27" t="s">
        <v>3</v>
      </c>
      <c r="BA35" s="27" t="s">
        <v>3</v>
      </c>
      <c r="BB35" s="27" t="s">
        <v>4</v>
      </c>
      <c r="BC35" s="27" t="s">
        <v>3</v>
      </c>
      <c r="BD35" s="22"/>
      <c r="BE35" s="22"/>
      <c r="BF35" s="28"/>
      <c r="BG35" s="26" t="s">
        <v>4</v>
      </c>
      <c r="BH35" s="27" t="s">
        <v>3</v>
      </c>
      <c r="BI35" s="27" t="s">
        <v>4</v>
      </c>
      <c r="BJ35" s="27" t="s">
        <v>3</v>
      </c>
      <c r="BK35" s="26" t="s">
        <v>4</v>
      </c>
      <c r="BL35" s="27" t="s">
        <v>3</v>
      </c>
      <c r="BM35" s="27" t="s">
        <v>4</v>
      </c>
      <c r="BN35" s="27" t="s">
        <v>3</v>
      </c>
      <c r="BO35" s="26" t="s">
        <v>4</v>
      </c>
      <c r="BP35" s="27" t="s">
        <v>3</v>
      </c>
      <c r="BQ35" s="27" t="s">
        <v>4</v>
      </c>
      <c r="BR35" s="27" t="s">
        <v>3</v>
      </c>
      <c r="BS35" s="26" t="s">
        <v>4</v>
      </c>
      <c r="BT35" s="27" t="s">
        <v>3</v>
      </c>
      <c r="BU35" s="27" t="s">
        <v>4</v>
      </c>
      <c r="BV35" s="27" t="s">
        <v>3</v>
      </c>
      <c r="BW35" s="26" t="s">
        <v>4</v>
      </c>
      <c r="BX35" s="27" t="s">
        <v>4</v>
      </c>
      <c r="BY35" s="27" t="s">
        <v>4</v>
      </c>
      <c r="BZ35" s="27" t="s">
        <v>4</v>
      </c>
      <c r="CA35" s="27" t="s">
        <v>4</v>
      </c>
    </row>
    <row r="36" spans="1:79" s="21" customFormat="1" ht="15.75" x14ac:dyDescent="0.3">
      <c r="A36" s="21" t="s">
        <v>5</v>
      </c>
      <c r="B36" s="29">
        <v>38.677885254691702</v>
      </c>
      <c r="C36" s="30">
        <v>38.179161394101897</v>
      </c>
      <c r="D36" s="30">
        <v>38.473758713136696</v>
      </c>
      <c r="E36" s="31">
        <v>38.297947453083097</v>
      </c>
      <c r="F36" s="29">
        <v>38.384175871313701</v>
      </c>
      <c r="G36" s="30">
        <v>38.059092761394098</v>
      </c>
      <c r="H36" s="30">
        <v>38.412195174262699</v>
      </c>
      <c r="I36" s="30">
        <v>38.457578552278797</v>
      </c>
      <c r="J36" s="29">
        <v>38.594024664879399</v>
      </c>
      <c r="K36" s="30">
        <v>38.433505630026801</v>
      </c>
      <c r="L36" s="30">
        <v>38.619084182305599</v>
      </c>
      <c r="M36" s="30">
        <v>38.3987774798928</v>
      </c>
      <c r="N36" s="29">
        <v>38.616321715817698</v>
      </c>
      <c r="O36" s="30">
        <v>38.385162466487898</v>
      </c>
      <c r="P36" s="30">
        <v>38.540057908847203</v>
      </c>
      <c r="Q36" s="30">
        <v>38.333563538874003</v>
      </c>
      <c r="R36" s="29">
        <v>37.6404</v>
      </c>
      <c r="S36" s="30">
        <v>37.8628</v>
      </c>
      <c r="T36" s="30">
        <v>37.690100000000001</v>
      </c>
      <c r="U36" s="30">
        <v>37.8279</v>
      </c>
      <c r="V36" s="30"/>
      <c r="W36" s="21" t="s">
        <v>5</v>
      </c>
      <c r="X36" s="29">
        <v>50.774299999999997</v>
      </c>
      <c r="Y36" s="30">
        <v>51.1479</v>
      </c>
      <c r="Z36" s="30">
        <v>51.692500000000003</v>
      </c>
      <c r="AA36" s="30">
        <v>51.904699999999998</v>
      </c>
      <c r="AB36" s="30">
        <v>52.308300000000003</v>
      </c>
      <c r="AC36" s="30">
        <v>52.695700000000002</v>
      </c>
      <c r="AD36" s="30">
        <v>51.308199999999999</v>
      </c>
      <c r="AE36" s="30">
        <v>52.304099999999998</v>
      </c>
      <c r="AF36" s="30">
        <v>50.759799999999998</v>
      </c>
      <c r="AG36" s="30">
        <v>50.847999999999999</v>
      </c>
      <c r="AH36" s="30"/>
      <c r="AI36" s="21" t="s">
        <v>5</v>
      </c>
      <c r="AJ36" s="29">
        <v>44.398400000000002</v>
      </c>
      <c r="AK36" s="30">
        <v>44.7547</v>
      </c>
      <c r="AL36" s="29">
        <v>43.650599999999997</v>
      </c>
      <c r="AM36" s="30">
        <v>43.8337</v>
      </c>
      <c r="AN36" s="30">
        <v>43.229799999999997</v>
      </c>
      <c r="AO36" s="30">
        <v>43.193600000000004</v>
      </c>
      <c r="AP36" s="29">
        <v>44.467399999999998</v>
      </c>
      <c r="AQ36" s="30">
        <v>44.558300000000003</v>
      </c>
      <c r="AR36" s="30">
        <v>44.360700000000001</v>
      </c>
      <c r="AS36" s="30">
        <v>44.866900000000001</v>
      </c>
      <c r="AT36" s="29">
        <v>45.9223</v>
      </c>
      <c r="AU36" s="30">
        <v>46.6967</v>
      </c>
      <c r="AV36" s="30">
        <v>45.095700000000001</v>
      </c>
      <c r="AW36" s="30">
        <v>46.034999999999997</v>
      </c>
      <c r="AX36" s="29">
        <v>41.7012</v>
      </c>
      <c r="AY36" s="30">
        <v>41.767400000000002</v>
      </c>
      <c r="AZ36" s="30">
        <v>41.865200000000002</v>
      </c>
      <c r="BA36" s="30">
        <v>41.737299999999998</v>
      </c>
      <c r="BB36" s="30">
        <v>42.034100000000002</v>
      </c>
      <c r="BC36" s="30">
        <v>41.355699999999999</v>
      </c>
      <c r="BF36" s="21" t="s">
        <v>5</v>
      </c>
      <c r="BG36" s="29">
        <v>54.91</v>
      </c>
      <c r="BH36" s="30">
        <v>54.7254</v>
      </c>
      <c r="BI36" s="30">
        <v>55.352699999999999</v>
      </c>
      <c r="BJ36" s="30">
        <v>55.535600000000002</v>
      </c>
      <c r="BK36" s="29">
        <v>57.775599999999997</v>
      </c>
      <c r="BL36" s="30">
        <v>57.839700000000001</v>
      </c>
      <c r="BM36" s="30">
        <v>58.0471</v>
      </c>
      <c r="BN36" s="30">
        <v>58.311999999999998</v>
      </c>
      <c r="BO36" s="29">
        <v>59.135100000000001</v>
      </c>
      <c r="BP36" s="30">
        <v>58.156799999999997</v>
      </c>
      <c r="BQ36" s="30">
        <v>58.0152</v>
      </c>
      <c r="BR36" s="30">
        <v>57.3752</v>
      </c>
      <c r="BS36" s="29">
        <v>55.755200000000002</v>
      </c>
      <c r="BT36" s="30">
        <v>55.822299999999998</v>
      </c>
      <c r="BU36" s="30">
        <v>55.685699999999997</v>
      </c>
      <c r="BV36" s="30">
        <v>55.659599999999998</v>
      </c>
      <c r="BW36" s="29">
        <v>60.594900000000003</v>
      </c>
      <c r="BX36" s="30">
        <v>61.186300000000003</v>
      </c>
      <c r="BY36" s="30">
        <v>61.425800000000002</v>
      </c>
      <c r="BZ36" s="30">
        <v>61.169447737909501</v>
      </c>
      <c r="CA36" s="30">
        <v>61.705597503900201</v>
      </c>
    </row>
    <row r="37" spans="1:79" s="21" customFormat="1" ht="15.75" x14ac:dyDescent="0.3">
      <c r="A37" s="21" t="s">
        <v>6</v>
      </c>
      <c r="B37" s="29">
        <v>1.9900000000000001E-2</v>
      </c>
      <c r="C37" s="30">
        <v>2.29E-2</v>
      </c>
      <c r="D37" s="30">
        <v>3.8300000000000001E-2</v>
      </c>
      <c r="E37" s="31">
        <v>5.1400000000000001E-2</v>
      </c>
      <c r="F37" s="29">
        <v>2.8299999999999999E-2</v>
      </c>
      <c r="G37" s="30">
        <v>5.2600000000000001E-2</v>
      </c>
      <c r="H37" s="30">
        <v>5.9400000000000001E-2</v>
      </c>
      <c r="I37" s="30">
        <v>1.3599999999999999E-2</v>
      </c>
      <c r="J37" s="29">
        <v>6.4600000000000005E-2</v>
      </c>
      <c r="K37" s="30">
        <v>1.9199999999999998E-2</v>
      </c>
      <c r="L37" s="30">
        <v>2.9100000000000001E-2</v>
      </c>
      <c r="M37" s="30">
        <v>3.9600000000000003E-2</v>
      </c>
      <c r="N37" s="29">
        <v>5.3800000000000001E-2</v>
      </c>
      <c r="O37" s="30">
        <v>2.4199999999999999E-2</v>
      </c>
      <c r="P37" s="30">
        <v>2.8299999999999999E-2</v>
      </c>
      <c r="Q37" s="30">
        <v>2.6100000000000002E-2</v>
      </c>
      <c r="R37" s="29">
        <v>5.3699999999999998E-2</v>
      </c>
      <c r="S37" s="30">
        <v>6.3600000000000004E-2</v>
      </c>
      <c r="T37" s="30">
        <v>3.8100000000000002E-2</v>
      </c>
      <c r="U37" s="30">
        <v>2.86E-2</v>
      </c>
      <c r="V37" s="30"/>
      <c r="W37" s="21" t="s">
        <v>6</v>
      </c>
      <c r="X37" s="29">
        <v>0.39400000000000002</v>
      </c>
      <c r="Y37" s="30">
        <v>0.33889999999999998</v>
      </c>
      <c r="Z37" s="30">
        <v>0.30080000000000001</v>
      </c>
      <c r="AA37" s="30">
        <v>0.2457</v>
      </c>
      <c r="AB37" s="30">
        <v>0.27479999999999999</v>
      </c>
      <c r="AC37" s="30">
        <v>0.20949999999999999</v>
      </c>
      <c r="AD37" s="30">
        <v>0.40529999999999999</v>
      </c>
      <c r="AE37" s="30">
        <v>0.20100000000000001</v>
      </c>
      <c r="AF37" s="30">
        <v>0.14280000000000001</v>
      </c>
      <c r="AG37" s="30">
        <v>0.16059999999999999</v>
      </c>
      <c r="AH37" s="30"/>
      <c r="AI37" s="21" t="s">
        <v>6</v>
      </c>
      <c r="AJ37" s="29">
        <v>1.079</v>
      </c>
      <c r="AK37" s="30">
        <v>1.0055000000000001</v>
      </c>
      <c r="AL37" s="29">
        <v>1.8776999999999999</v>
      </c>
      <c r="AM37" s="30">
        <v>1.8805000000000001</v>
      </c>
      <c r="AN37" s="30">
        <v>1.8287</v>
      </c>
      <c r="AO37" s="30">
        <v>1.7370000000000001</v>
      </c>
      <c r="AP37" s="29">
        <v>1.9087000000000001</v>
      </c>
      <c r="AQ37" s="30">
        <v>1.8221000000000001</v>
      </c>
      <c r="AR37" s="30">
        <v>1.8956</v>
      </c>
      <c r="AS37" s="30">
        <v>1.8404</v>
      </c>
      <c r="AT37" s="29">
        <v>1.3580000000000001</v>
      </c>
      <c r="AU37" s="30">
        <v>1.3109999999999999</v>
      </c>
      <c r="AV37" s="30">
        <v>1.5941000000000001</v>
      </c>
      <c r="AW37" s="30">
        <v>1.4086000000000001</v>
      </c>
      <c r="AX37" s="29">
        <v>1.9037999999999999</v>
      </c>
      <c r="AY37" s="30">
        <v>2.0952999999999999</v>
      </c>
      <c r="AZ37" s="30">
        <v>2.0253999999999999</v>
      </c>
      <c r="BA37" s="30">
        <v>1.9956</v>
      </c>
      <c r="BB37" s="30">
        <v>2.1238999999999999</v>
      </c>
      <c r="BC37" s="30">
        <v>2.0703999999999998</v>
      </c>
      <c r="BF37" s="21" t="s">
        <v>7</v>
      </c>
      <c r="BG37" s="29">
        <v>28.701599999999999</v>
      </c>
      <c r="BH37" s="30">
        <v>28.1418</v>
      </c>
      <c r="BI37" s="30">
        <v>27.5593</v>
      </c>
      <c r="BJ37" s="30">
        <v>28.053999999999998</v>
      </c>
      <c r="BK37" s="29">
        <v>26.567399999999999</v>
      </c>
      <c r="BL37" s="30">
        <v>26.526599999999998</v>
      </c>
      <c r="BM37" s="30">
        <v>26.2255</v>
      </c>
      <c r="BN37" s="30">
        <v>26.473700000000001</v>
      </c>
      <c r="BO37" s="29">
        <v>25.566500000000001</v>
      </c>
      <c r="BP37" s="30">
        <v>26.136700000000001</v>
      </c>
      <c r="BQ37" s="30">
        <v>26.22</v>
      </c>
      <c r="BR37" s="30">
        <v>26.3809</v>
      </c>
      <c r="BS37" s="29">
        <v>27.5899</v>
      </c>
      <c r="BT37" s="30">
        <v>27.549900000000001</v>
      </c>
      <c r="BU37" s="30">
        <v>27.3123</v>
      </c>
      <c r="BV37" s="30">
        <v>27.3386</v>
      </c>
      <c r="BW37" s="29">
        <v>23.9588</v>
      </c>
      <c r="BX37" s="30">
        <v>23.758500000000002</v>
      </c>
      <c r="BY37" s="30">
        <v>23.9071</v>
      </c>
      <c r="BZ37" s="30">
        <v>23.697099999999999</v>
      </c>
      <c r="CA37" s="30">
        <v>23.603000000000002</v>
      </c>
    </row>
    <row r="38" spans="1:79" s="21" customFormat="1" ht="15.75" x14ac:dyDescent="0.3">
      <c r="A38" s="21" t="s">
        <v>7</v>
      </c>
      <c r="B38" s="29">
        <v>21.5045</v>
      </c>
      <c r="C38" s="30">
        <v>21.432099999999998</v>
      </c>
      <c r="D38" s="30">
        <v>20.868120000000001</v>
      </c>
      <c r="E38" s="31">
        <v>20.911702500000001</v>
      </c>
      <c r="F38" s="29">
        <v>20.968350000000001</v>
      </c>
      <c r="G38" s="30">
        <v>21.491399999999999</v>
      </c>
      <c r="H38" s="30">
        <v>21.045960000000001</v>
      </c>
      <c r="I38" s="30">
        <v>20.783294999999999</v>
      </c>
      <c r="J38" s="29">
        <v>21.339142500000001</v>
      </c>
      <c r="K38" s="30">
        <v>21.244859999999999</v>
      </c>
      <c r="L38" s="30">
        <v>21.615600000000001</v>
      </c>
      <c r="M38" s="30">
        <v>21.498999999999999</v>
      </c>
      <c r="N38" s="29">
        <v>21.5749</v>
      </c>
      <c r="O38" s="30">
        <v>21.6495</v>
      </c>
      <c r="P38" s="30">
        <v>21.471499999999999</v>
      </c>
      <c r="Q38" s="30">
        <v>21.394400000000001</v>
      </c>
      <c r="R38" s="29">
        <v>20.152197489539802</v>
      </c>
      <c r="S38" s="30">
        <v>20.1411338912134</v>
      </c>
      <c r="T38" s="30">
        <v>20.104810041840999</v>
      </c>
      <c r="U38" s="30">
        <v>20.399806694560699</v>
      </c>
      <c r="V38" s="30"/>
      <c r="W38" s="21" t="s">
        <v>7</v>
      </c>
      <c r="X38" s="29">
        <v>3.9222999999999999</v>
      </c>
      <c r="Y38" s="30">
        <v>3.3058999999999998</v>
      </c>
      <c r="Z38" s="30">
        <v>3.1739999999999999</v>
      </c>
      <c r="AA38" s="30">
        <v>2.5539999999999998</v>
      </c>
      <c r="AB38" s="30">
        <v>2.3389000000000002</v>
      </c>
      <c r="AC38" s="30">
        <v>1.8662000000000001</v>
      </c>
      <c r="AD38" s="30">
        <v>3.7481</v>
      </c>
      <c r="AE38" s="30">
        <v>2.2606999999999999</v>
      </c>
      <c r="AF38" s="30">
        <v>1.6511</v>
      </c>
      <c r="AG38" s="30">
        <v>1.4904999999999999</v>
      </c>
      <c r="AH38" s="30"/>
      <c r="AI38" s="21" t="s">
        <v>7</v>
      </c>
      <c r="AJ38" s="29">
        <v>10.828200000000001</v>
      </c>
      <c r="AK38" s="30">
        <v>11.143700000000001</v>
      </c>
      <c r="AL38" s="29">
        <v>11.0899</v>
      </c>
      <c r="AM38" s="30">
        <v>11.045299999999999</v>
      </c>
      <c r="AN38" s="30">
        <v>11.7323</v>
      </c>
      <c r="AO38" s="30">
        <v>11.941800000000001</v>
      </c>
      <c r="AP38" s="29">
        <v>11.0138</v>
      </c>
      <c r="AQ38" s="30">
        <v>11.241199999999999</v>
      </c>
      <c r="AR38" s="30">
        <v>11.0756</v>
      </c>
      <c r="AS38" s="30">
        <v>10.767899999999999</v>
      </c>
      <c r="AT38" s="29">
        <v>10.280099999999999</v>
      </c>
      <c r="AU38" s="30">
        <v>9.6264000000000003</v>
      </c>
      <c r="AV38" s="30">
        <v>10.8834</v>
      </c>
      <c r="AW38" s="30">
        <v>10.222300000000001</v>
      </c>
      <c r="AX38" s="29">
        <v>11.1343</v>
      </c>
      <c r="AY38" s="30">
        <v>11.320600000000001</v>
      </c>
      <c r="AZ38" s="30">
        <v>11.2521</v>
      </c>
      <c r="BA38" s="30">
        <v>11.4772</v>
      </c>
      <c r="BB38" s="30">
        <v>11.424899999999999</v>
      </c>
      <c r="BC38" s="30">
        <v>11.244199999999999</v>
      </c>
      <c r="BF38" s="21" t="s">
        <v>9</v>
      </c>
      <c r="BG38" s="29">
        <v>6.3899999999999998E-2</v>
      </c>
      <c r="BH38" s="30">
        <v>0.14080000000000001</v>
      </c>
      <c r="BI38" s="30">
        <v>5.8200000000000002E-2</v>
      </c>
      <c r="BJ38" s="30">
        <v>0.16120000000000001</v>
      </c>
      <c r="BK38" s="29">
        <v>6.1800000000000001E-2</v>
      </c>
      <c r="BL38" s="30">
        <v>0.17699999999999999</v>
      </c>
      <c r="BM38" s="30">
        <v>0.17180000000000001</v>
      </c>
      <c r="BN38" s="30">
        <v>0.1152</v>
      </c>
      <c r="BO38" s="29">
        <v>5.5899999999999998E-2</v>
      </c>
      <c r="BP38" s="30">
        <v>8.3000000000000004E-2</v>
      </c>
      <c r="BQ38" s="30">
        <v>4.82E-2</v>
      </c>
      <c r="BR38" s="30">
        <v>0.124</v>
      </c>
      <c r="BS38" s="29">
        <v>0.1018</v>
      </c>
      <c r="BT38" s="30">
        <v>0.12909999999999999</v>
      </c>
      <c r="BU38" s="30">
        <v>0.14050000000000001</v>
      </c>
      <c r="BV38" s="30">
        <v>8.8599999999999998E-2</v>
      </c>
      <c r="BW38" s="29">
        <v>0.12520000000000001</v>
      </c>
      <c r="BX38" s="30">
        <v>0.17860000000000001</v>
      </c>
      <c r="BY38" s="30">
        <v>0.19570000000000001</v>
      </c>
      <c r="BZ38" s="30">
        <v>6.88E-2</v>
      </c>
      <c r="CA38" s="30">
        <v>8.5400000000000004E-2</v>
      </c>
    </row>
    <row r="39" spans="1:79" s="21" customFormat="1" ht="15.75" x14ac:dyDescent="0.3">
      <c r="A39" s="21" t="s">
        <v>8</v>
      </c>
      <c r="B39" s="29">
        <v>1.49E-2</v>
      </c>
      <c r="C39" s="30">
        <v>3.8300000000000001E-2</v>
      </c>
      <c r="D39" s="30">
        <v>3.5799999999999998E-2</v>
      </c>
      <c r="E39" s="31">
        <v>6.5500000000000003E-2</v>
      </c>
      <c r="F39" s="29">
        <v>2.5499999999999998E-2</v>
      </c>
      <c r="G39" s="30">
        <v>4.3E-3</v>
      </c>
      <c r="H39" s="30">
        <v>4.36E-2</v>
      </c>
      <c r="I39" s="30">
        <v>3.8199999999999998E-2</v>
      </c>
      <c r="J39" s="29">
        <v>5.4600000000000003E-2</v>
      </c>
      <c r="K39" s="30">
        <v>4.2900000000000001E-2</v>
      </c>
      <c r="L39" s="30">
        <v>4.5100000000000001E-2</v>
      </c>
      <c r="M39" s="30">
        <v>4.9599999999999998E-2</v>
      </c>
      <c r="N39" s="29">
        <v>4.9799999999999997E-2</v>
      </c>
      <c r="O39" s="30">
        <v>5.4199999999999998E-2</v>
      </c>
      <c r="P39" s="30">
        <v>3.2300000000000002E-2</v>
      </c>
      <c r="Q39" s="30">
        <v>0.1061</v>
      </c>
      <c r="R39" s="29">
        <v>5.21E-2</v>
      </c>
      <c r="S39" s="30">
        <v>5.91E-2</v>
      </c>
      <c r="T39" s="30">
        <v>3.9100000000000003E-2</v>
      </c>
      <c r="U39" s="30">
        <v>0.04</v>
      </c>
      <c r="V39" s="30"/>
      <c r="W39" s="21" t="s">
        <v>8</v>
      </c>
      <c r="X39" s="29">
        <v>0.1195</v>
      </c>
      <c r="Y39" s="30">
        <v>9.0200000000000002E-2</v>
      </c>
      <c r="Z39" s="30">
        <v>7.4099999999999999E-2</v>
      </c>
      <c r="AA39" s="30">
        <v>3.3399999999999999E-2</v>
      </c>
      <c r="AB39" s="30">
        <v>2.6599999999999999E-2</v>
      </c>
      <c r="AC39" s="30">
        <v>5.1000000000000004E-3</v>
      </c>
      <c r="AD39" s="30">
        <v>6.25E-2</v>
      </c>
      <c r="AE39" s="30">
        <v>6.25E-2</v>
      </c>
      <c r="AF39" s="30">
        <v>4.7600000000000003E-2</v>
      </c>
      <c r="AG39" s="30">
        <v>1.6400000000000001E-2</v>
      </c>
      <c r="AH39" s="30"/>
      <c r="AI39" s="21" t="s">
        <v>8</v>
      </c>
      <c r="AJ39" s="29">
        <v>4.2900000000000001E-2</v>
      </c>
      <c r="AK39" s="30">
        <v>4.0099999999999997E-2</v>
      </c>
      <c r="AL39" s="29">
        <v>3.4799999999999998E-2</v>
      </c>
      <c r="AM39" s="30">
        <v>7.4999999999999997E-2</v>
      </c>
      <c r="AN39" s="30">
        <v>3.1E-2</v>
      </c>
      <c r="AO39" s="30">
        <v>5.8700000000000002E-2</v>
      </c>
      <c r="AP39" s="29">
        <v>6.9500000000000006E-2</v>
      </c>
      <c r="AQ39" s="30">
        <v>7.9500000000000001E-2</v>
      </c>
      <c r="AR39" s="30">
        <v>7.2800000000000004E-2</v>
      </c>
      <c r="AS39" s="30">
        <v>4.5900000000000003E-2</v>
      </c>
      <c r="AT39" s="29">
        <v>7.0400000000000004E-2</v>
      </c>
      <c r="AU39" s="30">
        <v>7.2900000000000006E-2</v>
      </c>
      <c r="AV39" s="30">
        <v>8.5400000000000004E-2</v>
      </c>
      <c r="AW39" s="30">
        <v>3.27E-2</v>
      </c>
      <c r="AX39" s="29">
        <v>0.1711</v>
      </c>
      <c r="AY39" s="30">
        <v>4.4900000000000002E-2</v>
      </c>
      <c r="AZ39" s="30">
        <v>8.1299999999999997E-2</v>
      </c>
      <c r="BA39" s="30">
        <v>5.3699999999999998E-2</v>
      </c>
      <c r="BB39" s="30">
        <v>7.85E-2</v>
      </c>
      <c r="BC39" s="30">
        <v>7.0900000000000005E-2</v>
      </c>
      <c r="BF39" s="21" t="s">
        <v>12</v>
      </c>
      <c r="BG39" s="29">
        <v>10.731299999999999</v>
      </c>
      <c r="BH39" s="30">
        <v>11.2462</v>
      </c>
      <c r="BI39" s="30">
        <v>10.1729</v>
      </c>
      <c r="BJ39" s="30">
        <v>10.230399999999999</v>
      </c>
      <c r="BK39" s="29">
        <v>8.5993999999999993</v>
      </c>
      <c r="BL39" s="30">
        <v>8.6190999999999995</v>
      </c>
      <c r="BM39" s="30">
        <v>8.4987999999999992</v>
      </c>
      <c r="BN39" s="30">
        <v>8.6212</v>
      </c>
      <c r="BO39" s="29">
        <v>7.7640000000000002</v>
      </c>
      <c r="BP39" s="30">
        <v>8.1430000000000007</v>
      </c>
      <c r="BQ39" s="30">
        <v>8.4588999999999999</v>
      </c>
      <c r="BR39" s="30">
        <v>8.7642000000000007</v>
      </c>
      <c r="BS39" s="29">
        <v>10.0197</v>
      </c>
      <c r="BT39" s="30">
        <v>9.9809999999999999</v>
      </c>
      <c r="BU39" s="30">
        <v>9.8249999999999993</v>
      </c>
      <c r="BV39" s="30">
        <v>9.8462999999999994</v>
      </c>
      <c r="BW39" s="29">
        <v>6.0136000000000003</v>
      </c>
      <c r="BX39" s="30">
        <v>5.8369</v>
      </c>
      <c r="BY39" s="30">
        <v>5.8068</v>
      </c>
      <c r="BZ39" s="30">
        <v>5.9835000000000003</v>
      </c>
      <c r="CA39" s="30">
        <v>5.6470000000000002</v>
      </c>
    </row>
    <row r="40" spans="1:79" s="21" customFormat="1" ht="15.75" x14ac:dyDescent="0.3">
      <c r="A40" s="21" t="s">
        <v>9</v>
      </c>
      <c r="B40" s="29">
        <v>28.016558199999999</v>
      </c>
      <c r="C40" s="30">
        <v>28.450209399999999</v>
      </c>
      <c r="D40" s="30">
        <v>28.318719600000001</v>
      </c>
      <c r="E40" s="31">
        <v>28.646412999999999</v>
      </c>
      <c r="F40" s="29">
        <v>28.513941200000001</v>
      </c>
      <c r="G40" s="30">
        <v>28.223072800000001</v>
      </c>
      <c r="H40" s="30">
        <v>28.0701754</v>
      </c>
      <c r="I40" s="30">
        <v>28.715938600000001</v>
      </c>
      <c r="J40" s="29">
        <v>27.952433599999999</v>
      </c>
      <c r="K40" s="30">
        <v>28.082155799999999</v>
      </c>
      <c r="L40" s="30">
        <v>27.772334799999999</v>
      </c>
      <c r="M40" s="30">
        <v>28.238883000000001</v>
      </c>
      <c r="N40" s="29">
        <v>26.800744000000002</v>
      </c>
      <c r="O40" s="30">
        <v>27.102218000000001</v>
      </c>
      <c r="P40" s="30">
        <v>26.843264600000001</v>
      </c>
      <c r="Q40" s="30">
        <v>26.925457999999999</v>
      </c>
      <c r="R40" s="29">
        <v>31.9237</v>
      </c>
      <c r="S40" s="30">
        <v>32.316899999999997</v>
      </c>
      <c r="T40" s="30">
        <v>32.046300000000002</v>
      </c>
      <c r="U40" s="30">
        <v>31.933199999999999</v>
      </c>
      <c r="V40" s="30"/>
      <c r="W40" s="21" t="s">
        <v>9</v>
      </c>
      <c r="X40" s="29">
        <v>10.194699999999999</v>
      </c>
      <c r="Y40" s="30">
        <v>9.9555000000000007</v>
      </c>
      <c r="Z40" s="30">
        <v>10.8902</v>
      </c>
      <c r="AA40" s="30">
        <v>10.584</v>
      </c>
      <c r="AB40" s="30">
        <v>10.2849</v>
      </c>
      <c r="AC40" s="30">
        <v>10.514099999999999</v>
      </c>
      <c r="AD40" s="30">
        <v>9.9145000000000003</v>
      </c>
      <c r="AE40" s="30">
        <v>9.5059000000000005</v>
      </c>
      <c r="AF40" s="30">
        <v>15.3375</v>
      </c>
      <c r="AG40" s="30">
        <v>14.9016</v>
      </c>
      <c r="AH40" s="30"/>
      <c r="AI40" s="21" t="s">
        <v>9</v>
      </c>
      <c r="AJ40" s="29">
        <v>17.0246</v>
      </c>
      <c r="AK40" s="30">
        <v>16.417200000000001</v>
      </c>
      <c r="AL40" s="29">
        <v>16.2209</v>
      </c>
      <c r="AM40" s="30">
        <v>16.308800000000002</v>
      </c>
      <c r="AN40" s="30">
        <v>16.558499999999999</v>
      </c>
      <c r="AO40" s="30">
        <v>16.4846</v>
      </c>
      <c r="AP40" s="29">
        <v>16.234100000000002</v>
      </c>
      <c r="AQ40" s="30">
        <v>16.097300000000001</v>
      </c>
      <c r="AR40" s="30">
        <v>16.155100000000001</v>
      </c>
      <c r="AS40" s="30">
        <v>15.9061</v>
      </c>
      <c r="AT40" s="29">
        <v>15.164</v>
      </c>
      <c r="AU40" s="30">
        <v>14.398199999999999</v>
      </c>
      <c r="AV40" s="30">
        <v>15.4895</v>
      </c>
      <c r="AW40" s="30">
        <v>14.9465</v>
      </c>
      <c r="AX40" s="29">
        <v>21.773499999999999</v>
      </c>
      <c r="AY40" s="30">
        <v>21.880199999999999</v>
      </c>
      <c r="AZ40" s="30">
        <v>21.727499999999999</v>
      </c>
      <c r="BA40" s="30">
        <v>21.5594</v>
      </c>
      <c r="BB40" s="30">
        <v>21.870799999999999</v>
      </c>
      <c r="BC40" s="30">
        <v>21.713000000000001</v>
      </c>
      <c r="BF40" s="21" t="s">
        <v>13</v>
      </c>
      <c r="BG40" s="29">
        <v>5.5770999999999997</v>
      </c>
      <c r="BH40" s="30">
        <v>5.2169999999999996</v>
      </c>
      <c r="BI40" s="30">
        <v>5.9165000000000001</v>
      </c>
      <c r="BJ40" s="30">
        <v>5.8943000000000003</v>
      </c>
      <c r="BK40" s="29">
        <v>6.6063000000000001</v>
      </c>
      <c r="BL40" s="30">
        <v>6.6786000000000003</v>
      </c>
      <c r="BM40" s="30">
        <v>6.7729999999999997</v>
      </c>
      <c r="BN40" s="30">
        <v>6.6092000000000004</v>
      </c>
      <c r="BO40" s="29">
        <v>7.4177999999999997</v>
      </c>
      <c r="BP40" s="30">
        <v>7.0709</v>
      </c>
      <c r="BQ40" s="30">
        <v>6.9518000000000004</v>
      </c>
      <c r="BR40" s="30">
        <v>6.6555</v>
      </c>
      <c r="BS40" s="29">
        <v>5.9622000000000002</v>
      </c>
      <c r="BT40" s="30">
        <v>5.9992000000000001</v>
      </c>
      <c r="BU40" s="30">
        <v>6.1962999999999999</v>
      </c>
      <c r="BV40" s="30">
        <v>5.9779</v>
      </c>
      <c r="BW40" s="29">
        <v>8.3568999999999996</v>
      </c>
      <c r="BX40" s="30">
        <v>8.3381000000000007</v>
      </c>
      <c r="BY40" s="30">
        <v>8.3248999999999995</v>
      </c>
      <c r="BZ40" s="30">
        <v>8.0594999999999999</v>
      </c>
      <c r="CA40" s="30">
        <v>8.5137</v>
      </c>
    </row>
    <row r="41" spans="1:79" s="21" customFormat="1" ht="15.75" x14ac:dyDescent="0.3">
      <c r="A41" s="21" t="s">
        <v>10</v>
      </c>
      <c r="B41" s="29">
        <v>0.87219999999999998</v>
      </c>
      <c r="C41" s="30">
        <v>0.93669999999999998</v>
      </c>
      <c r="D41" s="30">
        <v>0.92310000000000003</v>
      </c>
      <c r="E41" s="31">
        <v>1.1013999999999999</v>
      </c>
      <c r="F41" s="29">
        <v>0.68659999999999999</v>
      </c>
      <c r="G41" s="30">
        <v>0.6875</v>
      </c>
      <c r="H41" s="30">
        <v>0.71970000000000001</v>
      </c>
      <c r="I41" s="30">
        <v>0.6734</v>
      </c>
      <c r="J41" s="29">
        <v>0.69830000000000003</v>
      </c>
      <c r="K41" s="30">
        <v>0.69040000000000001</v>
      </c>
      <c r="L41" s="30">
        <v>0.6855</v>
      </c>
      <c r="M41" s="30">
        <v>0.73760000000000003</v>
      </c>
      <c r="N41" s="29">
        <v>0.78469999999999995</v>
      </c>
      <c r="O41" s="30">
        <v>0.75309999999999999</v>
      </c>
      <c r="P41" s="30">
        <v>0.79339999999999999</v>
      </c>
      <c r="Q41" s="30">
        <v>0.76270000000000004</v>
      </c>
      <c r="R41" s="29">
        <v>0.71279999999999999</v>
      </c>
      <c r="S41" s="30">
        <v>0.70520000000000005</v>
      </c>
      <c r="T41" s="30">
        <v>0.67120000000000002</v>
      </c>
      <c r="U41" s="30">
        <v>0.71489999999999998</v>
      </c>
      <c r="V41" s="30"/>
      <c r="W41" s="21" t="s">
        <v>10</v>
      </c>
      <c r="X41" s="29">
        <v>0.1123</v>
      </c>
      <c r="Y41" s="30">
        <v>0.1226</v>
      </c>
      <c r="Z41" s="30">
        <v>8.9800000000000005E-2</v>
      </c>
      <c r="AA41" s="30">
        <v>7.6700000000000004E-2</v>
      </c>
      <c r="AB41" s="30">
        <v>9.1800000000000007E-2</v>
      </c>
      <c r="AC41" s="30">
        <v>9.1399999999999995E-2</v>
      </c>
      <c r="AD41" s="30">
        <v>9.1800000000000007E-2</v>
      </c>
      <c r="AE41" s="30">
        <v>0.10009999999999999</v>
      </c>
      <c r="AF41" s="30">
        <v>9.4799999999999995E-2</v>
      </c>
      <c r="AG41" s="30">
        <v>8.5900000000000004E-2</v>
      </c>
      <c r="AH41" s="30"/>
      <c r="AI41" s="21" t="s">
        <v>10</v>
      </c>
      <c r="AJ41" s="29">
        <v>5.9200000000000003E-2</v>
      </c>
      <c r="AK41" s="30">
        <v>6.3799999999999996E-2</v>
      </c>
      <c r="AL41" s="29">
        <v>4.99E-2</v>
      </c>
      <c r="AM41" s="30">
        <v>5.8599999999999999E-2</v>
      </c>
      <c r="AN41" s="30">
        <v>4.6199999999999998E-2</v>
      </c>
      <c r="AO41" s="30">
        <v>0.06</v>
      </c>
      <c r="AP41" s="29">
        <v>6.2600000000000003E-2</v>
      </c>
      <c r="AQ41" s="30">
        <v>7.5999999999999998E-2</v>
      </c>
      <c r="AR41" s="30">
        <v>7.0900000000000005E-2</v>
      </c>
      <c r="AS41" s="30">
        <v>6.4100000000000004E-2</v>
      </c>
      <c r="AT41" s="29">
        <v>5.8000000000000003E-2</v>
      </c>
      <c r="AU41" s="30">
        <v>5.6599999999999998E-2</v>
      </c>
      <c r="AV41" s="30">
        <v>6.1899999999999997E-2</v>
      </c>
      <c r="AW41" s="30">
        <v>6.13E-2</v>
      </c>
      <c r="AX41" s="29">
        <v>4.5499999999999999E-2</v>
      </c>
      <c r="AY41" s="30">
        <v>5.2400000000000002E-2</v>
      </c>
      <c r="AZ41" s="30">
        <v>4.0899999999999999E-2</v>
      </c>
      <c r="BA41" s="30">
        <v>3.44E-2</v>
      </c>
      <c r="BB41" s="30">
        <v>3.73E-2</v>
      </c>
      <c r="BC41" s="30">
        <v>4.6699999999999998E-2</v>
      </c>
      <c r="BF41" s="20" t="s">
        <v>14</v>
      </c>
      <c r="BG41" s="32">
        <v>7.7100000000000002E-2</v>
      </c>
      <c r="BH41" s="33">
        <v>9.2100000000000001E-2</v>
      </c>
      <c r="BI41" s="33">
        <v>8.7400000000000005E-2</v>
      </c>
      <c r="BJ41" s="33">
        <v>9.9400000000000002E-2</v>
      </c>
      <c r="BK41" s="32">
        <v>0.16569999999999999</v>
      </c>
      <c r="BL41" s="33">
        <v>0.14960000000000001</v>
      </c>
      <c r="BM41" s="33">
        <v>0.1719</v>
      </c>
      <c r="BN41" s="33">
        <v>0.16289999999999999</v>
      </c>
      <c r="BO41" s="32">
        <v>0.15679999999999999</v>
      </c>
      <c r="BP41" s="33">
        <v>0.1323</v>
      </c>
      <c r="BQ41" s="33">
        <v>0.14949999999999999</v>
      </c>
      <c r="BR41" s="33">
        <v>0.1361</v>
      </c>
      <c r="BS41" s="32">
        <v>6.9599999999999995E-2</v>
      </c>
      <c r="BT41" s="33">
        <v>5.1700000000000003E-2</v>
      </c>
      <c r="BU41" s="33">
        <v>5.91E-2</v>
      </c>
      <c r="BV41" s="33">
        <v>7.0400000000000004E-2</v>
      </c>
      <c r="BW41" s="32">
        <v>0.135796178343949</v>
      </c>
      <c r="BX41" s="33">
        <v>0.172565605095541</v>
      </c>
      <c r="BY41" s="33">
        <v>0.107592356687898</v>
      </c>
      <c r="BZ41" s="33">
        <v>0.14885350318471299</v>
      </c>
      <c r="CA41" s="33">
        <v>0.12012738853503201</v>
      </c>
    </row>
    <row r="42" spans="1:79" s="21" customFormat="1" x14ac:dyDescent="0.25">
      <c r="A42" s="21" t="s">
        <v>11</v>
      </c>
      <c r="B42" s="29">
        <v>5.0072999999999999</v>
      </c>
      <c r="C42" s="30">
        <v>4.5666000000000002</v>
      </c>
      <c r="D42" s="30">
        <v>5.0610999999999997</v>
      </c>
      <c r="E42" s="31">
        <v>4.2694000000000001</v>
      </c>
      <c r="F42" s="29">
        <v>5.1048999999999998</v>
      </c>
      <c r="G42" s="30">
        <v>4.8381999999999996</v>
      </c>
      <c r="H42" s="30">
        <v>5.0506000000000002</v>
      </c>
      <c r="I42" s="30">
        <v>4.6955999999999998</v>
      </c>
      <c r="J42" s="29">
        <v>4.9268999999999998</v>
      </c>
      <c r="K42" s="30">
        <v>4.8719999999999999</v>
      </c>
      <c r="L42" s="30">
        <v>4.8567</v>
      </c>
      <c r="M42" s="30">
        <v>4.4363000000000001</v>
      </c>
      <c r="N42" s="29">
        <v>5.6521999999999997</v>
      </c>
      <c r="O42" s="30">
        <v>5.0857999999999999</v>
      </c>
      <c r="P42" s="30">
        <v>5.5267999999999997</v>
      </c>
      <c r="Q42" s="30">
        <v>5.3727</v>
      </c>
      <c r="R42" s="29">
        <v>2.8144999999999998</v>
      </c>
      <c r="S42" s="30">
        <v>2.5225</v>
      </c>
      <c r="T42" s="30">
        <v>2.8614999999999999</v>
      </c>
      <c r="U42" s="30">
        <v>2.4205000000000001</v>
      </c>
      <c r="V42" s="30"/>
      <c r="W42" s="21" t="s">
        <v>11</v>
      </c>
      <c r="X42" s="29">
        <v>12.1416</v>
      </c>
      <c r="Y42" s="30">
        <v>12.071</v>
      </c>
      <c r="Z42" s="30">
        <v>11.9664</v>
      </c>
      <c r="AA42" s="30">
        <v>12.189500000000001</v>
      </c>
      <c r="AB42" s="30">
        <v>12.346299999999999</v>
      </c>
      <c r="AC42" s="30">
        <v>12.7263</v>
      </c>
      <c r="AD42" s="30">
        <v>12.1805</v>
      </c>
      <c r="AE42" s="30">
        <v>12.9992</v>
      </c>
      <c r="AF42" s="30">
        <v>9.8963000000000001</v>
      </c>
      <c r="AG42" s="30">
        <v>10.011100000000001</v>
      </c>
      <c r="AH42" s="30"/>
      <c r="AI42" s="21" t="s">
        <v>11</v>
      </c>
      <c r="AJ42" s="29">
        <v>10.622</v>
      </c>
      <c r="AK42" s="30">
        <v>10.7721</v>
      </c>
      <c r="AL42" s="29">
        <v>10.655900000000001</v>
      </c>
      <c r="AM42" s="30">
        <v>10.6282</v>
      </c>
      <c r="AN42" s="30">
        <v>10.2117</v>
      </c>
      <c r="AO42" s="30">
        <v>10.342700000000001</v>
      </c>
      <c r="AP42" s="29">
        <v>11.002800000000001</v>
      </c>
      <c r="AQ42" s="30">
        <v>10.844200000000001</v>
      </c>
      <c r="AR42" s="30">
        <v>10.9137</v>
      </c>
      <c r="AS42" s="30">
        <v>11.1152</v>
      </c>
      <c r="AT42" s="29">
        <v>11.912100000000001</v>
      </c>
      <c r="AU42" s="30">
        <v>12.3794</v>
      </c>
      <c r="AV42" s="30">
        <v>11.395799999999999</v>
      </c>
      <c r="AW42" s="30">
        <v>12.0039</v>
      </c>
      <c r="AX42" s="29">
        <v>7.1374000000000004</v>
      </c>
      <c r="AY42" s="30">
        <v>7.0640999999999998</v>
      </c>
      <c r="AZ42" s="30">
        <v>7.1131000000000002</v>
      </c>
      <c r="BA42" s="30">
        <v>7.0948000000000002</v>
      </c>
      <c r="BB42" s="30">
        <v>7.0789</v>
      </c>
      <c r="BC42" s="30">
        <v>7.1281999999999996</v>
      </c>
      <c r="BF42" s="21" t="s">
        <v>15</v>
      </c>
      <c r="BG42" s="29">
        <f t="shared" ref="BG42:BV42" si="0">SUM(BG36:BG41)</f>
        <v>100.06100000000001</v>
      </c>
      <c r="BH42" s="30">
        <f t="shared" si="0"/>
        <v>99.563299999999998</v>
      </c>
      <c r="BI42" s="30">
        <f t="shared" si="0"/>
        <v>99.147000000000006</v>
      </c>
      <c r="BJ42" s="30">
        <f t="shared" si="0"/>
        <v>99.974900000000005</v>
      </c>
      <c r="BK42" s="29">
        <f t="shared" si="0"/>
        <v>99.776200000000003</v>
      </c>
      <c r="BL42" s="30">
        <f t="shared" si="0"/>
        <v>99.990600000000015</v>
      </c>
      <c r="BM42" s="30">
        <f t="shared" si="0"/>
        <v>99.888099999999994</v>
      </c>
      <c r="BN42" s="30">
        <f t="shared" si="0"/>
        <v>100.29419999999999</v>
      </c>
      <c r="BO42" s="29">
        <f t="shared" si="0"/>
        <v>100.09609999999999</v>
      </c>
      <c r="BP42" s="30">
        <f t="shared" si="0"/>
        <v>99.722699999999989</v>
      </c>
      <c r="BQ42" s="30">
        <f t="shared" si="0"/>
        <v>99.843599999999995</v>
      </c>
      <c r="BR42" s="30">
        <f t="shared" si="0"/>
        <v>99.435900000000004</v>
      </c>
      <c r="BS42" s="29">
        <f t="shared" si="0"/>
        <v>99.49839999999999</v>
      </c>
      <c r="BT42" s="30">
        <f t="shared" si="0"/>
        <v>99.533199999999979</v>
      </c>
      <c r="BU42" s="30">
        <f t="shared" si="0"/>
        <v>99.218899999999991</v>
      </c>
      <c r="BV42" s="30">
        <f t="shared" si="0"/>
        <v>98.981400000000008</v>
      </c>
      <c r="BW42" s="29">
        <v>99.230496178343998</v>
      </c>
      <c r="BX42" s="30">
        <v>99.484765605095504</v>
      </c>
      <c r="BY42" s="30">
        <v>99.831792356687899</v>
      </c>
      <c r="BZ42" s="30">
        <v>99.2043012410942</v>
      </c>
      <c r="CA42" s="30">
        <v>99.730624892435202</v>
      </c>
    </row>
    <row r="43" spans="1:79" s="21" customFormat="1" x14ac:dyDescent="0.25">
      <c r="A43" s="21" t="s">
        <v>12</v>
      </c>
      <c r="B43" s="29">
        <v>6.6933999999999996</v>
      </c>
      <c r="C43" s="30">
        <v>6.9073000000000002</v>
      </c>
      <c r="D43" s="30">
        <v>6.6538000000000004</v>
      </c>
      <c r="E43" s="31">
        <v>6.8594999999999997</v>
      </c>
      <c r="F43" s="29">
        <v>6.4775999999999998</v>
      </c>
      <c r="G43" s="30">
        <v>6.6349</v>
      </c>
      <c r="H43" s="30">
        <v>6.6745999999999999</v>
      </c>
      <c r="I43" s="30">
        <v>6.8247999999999998</v>
      </c>
      <c r="J43" s="29">
        <v>6.8014000000000001</v>
      </c>
      <c r="K43" s="30">
        <v>6.8361999999999998</v>
      </c>
      <c r="L43" s="30">
        <v>6.8044000000000002</v>
      </c>
      <c r="M43" s="30">
        <v>6.8379000000000003</v>
      </c>
      <c r="N43" s="29">
        <v>6.7369000000000003</v>
      </c>
      <c r="O43" s="30">
        <v>6.8284000000000002</v>
      </c>
      <c r="P43" s="30">
        <v>6.7946999999999997</v>
      </c>
      <c r="Q43" s="30">
        <v>6.8422000000000001</v>
      </c>
      <c r="R43" s="29">
        <v>6.7601000000000004</v>
      </c>
      <c r="S43" s="30">
        <v>6.9154</v>
      </c>
      <c r="T43" s="30">
        <v>6.9583000000000004</v>
      </c>
      <c r="U43" s="30">
        <v>7.0625</v>
      </c>
      <c r="V43" s="30"/>
      <c r="W43" s="21" t="s">
        <v>12</v>
      </c>
      <c r="X43" s="29">
        <v>21.500499999999999</v>
      </c>
      <c r="Y43" s="30">
        <v>21.915199999999999</v>
      </c>
      <c r="Z43" s="30">
        <v>21.523599999999998</v>
      </c>
      <c r="AA43" s="30">
        <v>21.7151</v>
      </c>
      <c r="AB43" s="30">
        <v>21.863499999999998</v>
      </c>
      <c r="AC43" s="30">
        <v>21.681999999999999</v>
      </c>
      <c r="AD43" s="30">
        <v>21.5974</v>
      </c>
      <c r="AE43" s="30">
        <v>22.110199999999999</v>
      </c>
      <c r="AF43" s="30">
        <v>21.046199999999999</v>
      </c>
      <c r="AG43" s="30">
        <v>21.391500000000001</v>
      </c>
      <c r="AH43" s="30"/>
      <c r="AI43" s="21" t="s">
        <v>12</v>
      </c>
      <c r="AJ43" s="29">
        <v>11.6561</v>
      </c>
      <c r="AK43" s="30">
        <v>11.7828</v>
      </c>
      <c r="AL43" s="29">
        <v>11.616400000000001</v>
      </c>
      <c r="AM43" s="30">
        <v>11.5739</v>
      </c>
      <c r="AN43" s="30">
        <v>11.570399999999999</v>
      </c>
      <c r="AO43" s="30">
        <v>11.5877</v>
      </c>
      <c r="AP43" s="29">
        <v>11.274100000000001</v>
      </c>
      <c r="AQ43" s="30">
        <v>11.352600000000001</v>
      </c>
      <c r="AR43" s="30">
        <v>11.292999999999999</v>
      </c>
      <c r="AS43" s="30">
        <v>11.3026</v>
      </c>
      <c r="AT43" s="29">
        <v>11.485300000000001</v>
      </c>
      <c r="AU43" s="30">
        <v>11.7241</v>
      </c>
      <c r="AV43" s="30">
        <v>11.5581</v>
      </c>
      <c r="AW43" s="30">
        <v>11.543100000000001</v>
      </c>
      <c r="AX43" s="29">
        <v>11.369300000000001</v>
      </c>
      <c r="AY43" s="30">
        <v>11.3218</v>
      </c>
      <c r="AZ43" s="30">
        <v>11.2882</v>
      </c>
      <c r="BA43" s="30">
        <v>11.3123</v>
      </c>
      <c r="BB43" s="30">
        <v>11.2521</v>
      </c>
      <c r="BC43" s="30">
        <v>11.332700000000001</v>
      </c>
      <c r="BG43" s="167" t="s">
        <v>277</v>
      </c>
      <c r="BH43" s="167"/>
      <c r="BI43" s="167"/>
      <c r="BJ43" s="167"/>
      <c r="BK43" s="167"/>
      <c r="BL43" s="167"/>
      <c r="BM43" s="167"/>
      <c r="BN43" s="167"/>
      <c r="BO43" s="167"/>
      <c r="BP43" s="167"/>
      <c r="BQ43" s="167"/>
      <c r="BR43" s="167"/>
      <c r="BS43" s="167"/>
      <c r="BT43" s="167"/>
      <c r="BU43" s="167"/>
      <c r="BV43" s="167"/>
      <c r="BW43" s="167"/>
      <c r="BX43" s="167"/>
      <c r="BY43" s="167"/>
      <c r="BZ43" s="167"/>
      <c r="CA43" s="167"/>
    </row>
    <row r="44" spans="1:79" s="21" customFormat="1" ht="15.75" x14ac:dyDescent="0.3">
      <c r="A44" s="21" t="s">
        <v>13</v>
      </c>
      <c r="B44" s="29">
        <v>0</v>
      </c>
      <c r="C44" s="30">
        <v>1.11E-2</v>
      </c>
      <c r="D44" s="30">
        <v>0</v>
      </c>
      <c r="E44" s="31">
        <v>4.7899999999999998E-2</v>
      </c>
      <c r="F44" s="29">
        <v>9.4000000000000004E-3</v>
      </c>
      <c r="G44" s="30">
        <v>2.8000000000000001E-2</v>
      </c>
      <c r="H44" s="30">
        <v>0</v>
      </c>
      <c r="I44" s="30">
        <v>0</v>
      </c>
      <c r="J44" s="29">
        <v>2.1999999999999999E-2</v>
      </c>
      <c r="K44" s="30">
        <v>5.4999999999999997E-3</v>
      </c>
      <c r="L44" s="30">
        <v>3.6400000000000002E-2</v>
      </c>
      <c r="M44" s="30">
        <v>3.1899999999999998E-2</v>
      </c>
      <c r="N44" s="29">
        <v>0</v>
      </c>
      <c r="O44" s="30">
        <v>1.2999999999999999E-3</v>
      </c>
      <c r="P44" s="30">
        <v>3.04E-2</v>
      </c>
      <c r="Q44" s="30">
        <v>7.9000000000000008E-3</v>
      </c>
      <c r="R44" s="29">
        <v>1.5800000000000002E-2</v>
      </c>
      <c r="S44" s="30">
        <v>5.4999999999999997E-3</v>
      </c>
      <c r="T44" s="30">
        <v>0</v>
      </c>
      <c r="U44" s="30">
        <v>3.8800000000000001E-2</v>
      </c>
      <c r="V44" s="30"/>
      <c r="W44" s="21" t="s">
        <v>13</v>
      </c>
      <c r="X44" s="29">
        <v>0.63549999999999995</v>
      </c>
      <c r="Y44" s="30">
        <v>0.63160000000000005</v>
      </c>
      <c r="Z44" s="30">
        <v>0.58360000000000001</v>
      </c>
      <c r="AA44" s="30">
        <v>0.52110000000000001</v>
      </c>
      <c r="AB44" s="30">
        <v>0.49769999999999998</v>
      </c>
      <c r="AC44" s="30">
        <v>0.42630000000000001</v>
      </c>
      <c r="AD44" s="30">
        <v>0.60260000000000002</v>
      </c>
      <c r="AE44" s="30">
        <v>0.41670000000000001</v>
      </c>
      <c r="AF44" s="30">
        <v>0.62050000000000005</v>
      </c>
      <c r="AG44" s="30">
        <v>0.55300000000000005</v>
      </c>
      <c r="AH44" s="30"/>
      <c r="AI44" s="21" t="s">
        <v>13</v>
      </c>
      <c r="AJ44" s="29">
        <v>1.405</v>
      </c>
      <c r="AK44" s="30">
        <v>1.3339000000000001</v>
      </c>
      <c r="AL44" s="29">
        <v>1.5418000000000001</v>
      </c>
      <c r="AM44" s="30">
        <v>1.5331999999999999</v>
      </c>
      <c r="AN44" s="30">
        <v>1.6645000000000001</v>
      </c>
      <c r="AO44" s="30">
        <v>1.6420999999999999</v>
      </c>
      <c r="AP44" s="29">
        <v>1.7625</v>
      </c>
      <c r="AQ44" s="30">
        <v>1.7657</v>
      </c>
      <c r="AR44" s="30">
        <v>1.8179000000000001</v>
      </c>
      <c r="AS44" s="30">
        <v>1.716</v>
      </c>
      <c r="AT44" s="29">
        <v>1.6274</v>
      </c>
      <c r="AU44" s="30">
        <v>1.4036999999999999</v>
      </c>
      <c r="AV44" s="30">
        <v>1.6614</v>
      </c>
      <c r="AW44" s="30">
        <v>1.5279</v>
      </c>
      <c r="AX44" s="29">
        <v>1.5291999999999999</v>
      </c>
      <c r="AY44" s="30">
        <v>1.5586</v>
      </c>
      <c r="AZ44" s="30">
        <v>1.5638000000000001</v>
      </c>
      <c r="BA44" s="30">
        <v>1.5908</v>
      </c>
      <c r="BB44" s="30">
        <v>1.6162000000000001</v>
      </c>
      <c r="BC44" s="30">
        <v>1.5618000000000001</v>
      </c>
      <c r="BF44" s="21" t="s">
        <v>16</v>
      </c>
      <c r="BG44" s="34">
        <v>2.4737848007589802</v>
      </c>
      <c r="BH44" s="35">
        <v>2.4802668028312498</v>
      </c>
      <c r="BI44" s="35">
        <v>2.5123815793797202</v>
      </c>
      <c r="BJ44" s="35">
        <v>2.50098263687484</v>
      </c>
      <c r="BK44" s="34">
        <v>2.5918422398469501</v>
      </c>
      <c r="BL44" s="35">
        <v>2.5913503232103601</v>
      </c>
      <c r="BM44" s="35">
        <v>2.6024429473883699</v>
      </c>
      <c r="BN44" s="35">
        <v>2.6018652918624499</v>
      </c>
      <c r="BO44" s="34">
        <v>2.6401363380462999</v>
      </c>
      <c r="BP44" s="35">
        <v>2.6094670494105099</v>
      </c>
      <c r="BQ44" s="35">
        <v>2.6016140829994798</v>
      </c>
      <c r="BR44" s="35">
        <v>2.58550466969375</v>
      </c>
      <c r="BS44" s="34">
        <v>2.5200564122761699</v>
      </c>
      <c r="BT44" s="35">
        <v>2.5228971090939898</v>
      </c>
      <c r="BU44" s="35">
        <v>2.5252447209233102</v>
      </c>
      <c r="BV44" s="35">
        <v>2.52622780540027</v>
      </c>
      <c r="BW44" s="34">
        <v>2.7180481960034801</v>
      </c>
      <c r="BX44" s="35">
        <v>2.7346911504785898</v>
      </c>
      <c r="BY44" s="35">
        <v>2.7343345567599502</v>
      </c>
      <c r="BZ44" s="35">
        <v>2.7384325886670702</v>
      </c>
      <c r="CA44" s="35">
        <v>2.7475568606873999</v>
      </c>
    </row>
    <row r="45" spans="1:79" s="21" customFormat="1" ht="15.75" x14ac:dyDescent="0.3">
      <c r="A45" s="20" t="s">
        <v>14</v>
      </c>
      <c r="B45" s="32">
        <v>6.4000000000000003E-3</v>
      </c>
      <c r="C45" s="33">
        <v>1.09E-2</v>
      </c>
      <c r="D45" s="33">
        <v>7.9000000000000008E-3</v>
      </c>
      <c r="E45" s="36">
        <v>1.0800000000000001E-2</v>
      </c>
      <c r="F45" s="32">
        <v>1.6999999999999999E-3</v>
      </c>
      <c r="G45" s="33">
        <v>6.6E-3</v>
      </c>
      <c r="H45" s="33">
        <v>1.9E-3</v>
      </c>
      <c r="I45" s="33">
        <v>4.1999999999999997E-3</v>
      </c>
      <c r="J45" s="32">
        <v>6.7000000000000002E-3</v>
      </c>
      <c r="K45" s="33">
        <v>1.43E-2</v>
      </c>
      <c r="L45" s="33">
        <v>0</v>
      </c>
      <c r="M45" s="33">
        <v>3.7000000000000002E-3</v>
      </c>
      <c r="N45" s="32">
        <v>1.0800000000000001E-2</v>
      </c>
      <c r="O45" s="33">
        <v>3.8999999999999998E-3</v>
      </c>
      <c r="P45" s="33">
        <v>0</v>
      </c>
      <c r="Q45" s="33">
        <v>8.5000000000000006E-3</v>
      </c>
      <c r="R45" s="32">
        <v>6.1999999999999998E-3</v>
      </c>
      <c r="S45" s="33">
        <v>7.3000000000000001E-3</v>
      </c>
      <c r="T45" s="33">
        <v>6.7000000000000002E-3</v>
      </c>
      <c r="U45" s="33">
        <v>5.8999999999999999E-3</v>
      </c>
      <c r="V45" s="30"/>
      <c r="W45" s="20" t="s">
        <v>14</v>
      </c>
      <c r="X45" s="32">
        <v>6.0000000000000001E-3</v>
      </c>
      <c r="Y45" s="33">
        <v>4.3E-3</v>
      </c>
      <c r="Z45" s="33">
        <v>8.2000000000000007E-3</v>
      </c>
      <c r="AA45" s="33">
        <v>0</v>
      </c>
      <c r="AB45" s="33">
        <v>5.0000000000000001E-3</v>
      </c>
      <c r="AC45" s="33">
        <v>6.4999999999999997E-3</v>
      </c>
      <c r="AD45" s="33">
        <v>2.5999999999999999E-3</v>
      </c>
      <c r="AE45" s="33">
        <v>0</v>
      </c>
      <c r="AF45" s="33">
        <v>4.7000000000000002E-3</v>
      </c>
      <c r="AG45" s="33">
        <v>2.8999999999999998E-3</v>
      </c>
      <c r="AH45" s="30"/>
      <c r="AI45" s="20" t="s">
        <v>14</v>
      </c>
      <c r="AJ45" s="32">
        <v>0.67579999999999996</v>
      </c>
      <c r="AK45" s="33">
        <v>0.66479999999999995</v>
      </c>
      <c r="AL45" s="32">
        <v>0.90259999999999996</v>
      </c>
      <c r="AM45" s="33">
        <v>0.90790000000000004</v>
      </c>
      <c r="AN45" s="33">
        <v>0.94179999999999997</v>
      </c>
      <c r="AO45" s="33">
        <v>0.95840000000000003</v>
      </c>
      <c r="AP45" s="32">
        <v>0.6169</v>
      </c>
      <c r="AQ45" s="33">
        <v>0.59279999999999999</v>
      </c>
      <c r="AR45" s="33">
        <v>0.62170000000000003</v>
      </c>
      <c r="AS45" s="33">
        <v>0.57740000000000002</v>
      </c>
      <c r="AT45" s="32">
        <v>0.28799999999999998</v>
      </c>
      <c r="AU45" s="33">
        <v>0.2717</v>
      </c>
      <c r="AV45" s="33">
        <v>0.30509999999999998</v>
      </c>
      <c r="AW45" s="33">
        <v>0.26700000000000002</v>
      </c>
      <c r="AX45" s="32">
        <v>1.5084</v>
      </c>
      <c r="AY45" s="33">
        <v>1.6227</v>
      </c>
      <c r="AZ45" s="33">
        <v>1.6311</v>
      </c>
      <c r="BA45" s="33">
        <v>1.6153</v>
      </c>
      <c r="BB45" s="33">
        <v>1.6249</v>
      </c>
      <c r="BC45" s="33">
        <v>1.5966</v>
      </c>
      <c r="BF45" s="21" t="s">
        <v>18</v>
      </c>
      <c r="BG45" s="34">
        <v>1.52411926839061</v>
      </c>
      <c r="BH45" s="35">
        <v>1.50336245859125</v>
      </c>
      <c r="BI45" s="35">
        <v>1.4744068706531099</v>
      </c>
      <c r="BJ45" s="35">
        <v>1.48914289551543</v>
      </c>
      <c r="BK45" s="34">
        <v>1.40480332505227</v>
      </c>
      <c r="BL45" s="35">
        <v>1.40082556425866</v>
      </c>
      <c r="BM45" s="35">
        <v>1.3858838685699699</v>
      </c>
      <c r="BN45" s="35">
        <v>1.3923354685860101</v>
      </c>
      <c r="BO45" s="34">
        <v>1.34541005803822</v>
      </c>
      <c r="BP45" s="35">
        <v>1.3823067893323799</v>
      </c>
      <c r="BQ45" s="35">
        <v>1.38591355143346</v>
      </c>
      <c r="BR45" s="35">
        <v>1.4012418338241499</v>
      </c>
      <c r="BS45" s="34">
        <v>1.46986478076038</v>
      </c>
      <c r="BT45" s="35">
        <v>1.46762199692055</v>
      </c>
      <c r="BU45" s="35">
        <v>1.4598910144611399</v>
      </c>
      <c r="BV45" s="35">
        <v>1.4625511836562299</v>
      </c>
      <c r="BW45" s="34">
        <v>1.26674300648975</v>
      </c>
      <c r="BX45" s="35">
        <v>1.2516286170983799</v>
      </c>
      <c r="BY45" s="35">
        <v>1.2543828301192399</v>
      </c>
      <c r="BZ45" s="35">
        <v>1.2504463668750101</v>
      </c>
      <c r="CA45" s="35">
        <v>1.23877292916536</v>
      </c>
    </row>
    <row r="46" spans="1:79" s="21" customFormat="1" x14ac:dyDescent="0.25">
      <c r="A46" s="21" t="s">
        <v>15</v>
      </c>
      <c r="B46" s="29">
        <v>100.81304345469199</v>
      </c>
      <c r="C46" s="30">
        <v>100.555270794102</v>
      </c>
      <c r="D46" s="30">
        <v>100.380598313137</v>
      </c>
      <c r="E46" s="31">
        <v>100.261962953083</v>
      </c>
      <c r="F46" s="29">
        <v>100.20046707131399</v>
      </c>
      <c r="G46" s="30">
        <v>100.02566556139401</v>
      </c>
      <c r="H46" s="30">
        <v>100.078130574263</v>
      </c>
      <c r="I46" s="30">
        <v>100.20661215227901</v>
      </c>
      <c r="J46" s="29">
        <v>100.460100764879</v>
      </c>
      <c r="K46" s="30">
        <v>100.241021430027</v>
      </c>
      <c r="L46" s="30">
        <v>100.46421898230599</v>
      </c>
      <c r="M46" s="30">
        <v>100.273260479893</v>
      </c>
      <c r="N46" s="29">
        <v>100.280165715818</v>
      </c>
      <c r="O46" s="30">
        <v>99.887780466487996</v>
      </c>
      <c r="P46" s="30">
        <v>100.06072250884699</v>
      </c>
      <c r="Q46" s="30">
        <v>99.779621538873997</v>
      </c>
      <c r="R46" s="29">
        <v>100.13149748954</v>
      </c>
      <c r="S46" s="30">
        <v>100.599433891213</v>
      </c>
      <c r="T46" s="30">
        <v>100.41611004184099</v>
      </c>
      <c r="U46" s="30">
        <v>100.47210669456101</v>
      </c>
      <c r="V46" s="30"/>
      <c r="W46" s="21" t="s">
        <v>15</v>
      </c>
      <c r="X46" s="29">
        <v>99.800700000000006</v>
      </c>
      <c r="Y46" s="30">
        <v>99.583100000000002</v>
      </c>
      <c r="Z46" s="30">
        <v>100.3032</v>
      </c>
      <c r="AA46" s="30">
        <v>99.824200000000005</v>
      </c>
      <c r="AB46" s="30">
        <v>100.0378</v>
      </c>
      <c r="AC46" s="30">
        <v>100.2231</v>
      </c>
      <c r="AD46" s="30">
        <v>99.913499999999999</v>
      </c>
      <c r="AE46" s="30">
        <v>99.960400000000007</v>
      </c>
      <c r="AF46" s="30">
        <v>99.601299999999995</v>
      </c>
      <c r="AG46" s="30">
        <v>99.461500000000001</v>
      </c>
      <c r="AH46" s="30"/>
      <c r="AI46" s="21" t="s">
        <v>15</v>
      </c>
      <c r="AJ46" s="29">
        <f t="shared" ref="AJ46:AW46" si="1">SUM(AJ36:AJ45)</f>
        <v>97.791200000000003</v>
      </c>
      <c r="AK46" s="30">
        <f t="shared" si="1"/>
        <v>97.978599999999986</v>
      </c>
      <c r="AL46" s="29">
        <f t="shared" si="1"/>
        <v>97.640499999999989</v>
      </c>
      <c r="AM46" s="30">
        <f t="shared" si="1"/>
        <v>97.845099999999974</v>
      </c>
      <c r="AN46" s="30">
        <f t="shared" si="1"/>
        <v>97.814899999999994</v>
      </c>
      <c r="AO46" s="30">
        <f t="shared" si="1"/>
        <v>98.00660000000002</v>
      </c>
      <c r="AP46" s="29">
        <f t="shared" si="1"/>
        <v>98.412400000000019</v>
      </c>
      <c r="AQ46" s="30">
        <f t="shared" si="1"/>
        <v>98.429699999999983</v>
      </c>
      <c r="AR46" s="30">
        <f t="shared" si="1"/>
        <v>98.277000000000001</v>
      </c>
      <c r="AS46" s="30">
        <f t="shared" si="1"/>
        <v>98.202499999999986</v>
      </c>
      <c r="AT46" s="29">
        <f t="shared" si="1"/>
        <v>98.165599999999984</v>
      </c>
      <c r="AU46" s="30">
        <f t="shared" si="1"/>
        <v>97.940699999999993</v>
      </c>
      <c r="AV46" s="30">
        <f t="shared" si="1"/>
        <v>98.13039999999998</v>
      </c>
      <c r="AW46" s="30">
        <f t="shared" si="1"/>
        <v>98.048299999999983</v>
      </c>
      <c r="AX46" s="29">
        <v>98.273700000000005</v>
      </c>
      <c r="AY46" s="30">
        <v>98.727999999999994</v>
      </c>
      <c r="AZ46" s="30">
        <v>98.5886</v>
      </c>
      <c r="BA46" s="30">
        <v>98.470799999999997</v>
      </c>
      <c r="BB46" s="30">
        <v>99.141599999999997</v>
      </c>
      <c r="BC46" s="30">
        <v>98.120199999999997</v>
      </c>
      <c r="BF46" s="21" t="s">
        <v>20</v>
      </c>
      <c r="BG46" s="34">
        <v>2.4076134611109999E-3</v>
      </c>
      <c r="BH46" s="35">
        <v>5.3368812835669997E-3</v>
      </c>
      <c r="BI46" s="35">
        <v>2.2092517461450001E-3</v>
      </c>
      <c r="BJ46" s="35">
        <v>6.071271820449E-3</v>
      </c>
      <c r="BK46" s="34">
        <v>2.3186116073820001E-3</v>
      </c>
      <c r="BL46" s="35">
        <v>6.6320653229340002E-3</v>
      </c>
      <c r="BM46" s="35">
        <v>6.4416819890709999E-3</v>
      </c>
      <c r="BN46" s="35">
        <v>4.298874644021E-3</v>
      </c>
      <c r="BO46" s="34">
        <v>2.087220148711E-3</v>
      </c>
      <c r="BP46" s="35">
        <v>3.1146183584880001E-3</v>
      </c>
      <c r="BQ46" s="35">
        <v>1.8076883155429999E-3</v>
      </c>
      <c r="BR46" s="35">
        <v>4.6732415650869996E-3</v>
      </c>
      <c r="BS46" s="34">
        <v>3.8481154598069998E-3</v>
      </c>
      <c r="BT46" s="35">
        <v>4.8797040873879999E-3</v>
      </c>
      <c r="BU46" s="35">
        <v>5.3285806615680003E-3</v>
      </c>
      <c r="BV46" s="35">
        <v>3.3631139578489998E-3</v>
      </c>
      <c r="BW46" s="34">
        <v>4.6967867331090003E-3</v>
      </c>
      <c r="BX46" s="35">
        <v>6.6759177845029999E-3</v>
      </c>
      <c r="BY46" s="35">
        <v>7.2856295825080002E-3</v>
      </c>
      <c r="BZ46" s="35">
        <v>2.5759140310579998E-3</v>
      </c>
      <c r="CA46" s="35">
        <v>3.180207292642E-3</v>
      </c>
    </row>
    <row r="47" spans="1:79" s="21" customFormat="1" x14ac:dyDescent="0.25">
      <c r="B47" s="167" t="s">
        <v>275</v>
      </c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X47" s="167" t="s">
        <v>282</v>
      </c>
      <c r="Y47" s="167"/>
      <c r="Z47" s="167"/>
      <c r="AA47" s="167"/>
      <c r="AB47" s="167"/>
      <c r="AC47" s="167"/>
      <c r="AD47" s="167"/>
      <c r="AE47" s="167"/>
      <c r="AF47" s="167"/>
      <c r="AG47" s="167"/>
      <c r="AJ47" s="167" t="s">
        <v>283</v>
      </c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F47" s="21" t="s">
        <v>23</v>
      </c>
      <c r="BG47" s="34">
        <v>0.51803250129637701</v>
      </c>
      <c r="BH47" s="35">
        <v>0.54614688075308304</v>
      </c>
      <c r="BI47" s="35">
        <v>0.49474995704420799</v>
      </c>
      <c r="BJ47" s="35">
        <v>0.493657821091043</v>
      </c>
      <c r="BK47" s="34">
        <v>0.41335809655036898</v>
      </c>
      <c r="BL47" s="35">
        <v>0.41376734800357401</v>
      </c>
      <c r="BM47" s="35">
        <v>0.40827472799480902</v>
      </c>
      <c r="BN47" s="35">
        <v>0.41218177948948898</v>
      </c>
      <c r="BO47" s="34">
        <v>0.37141611660879598</v>
      </c>
      <c r="BP47" s="35">
        <v>0.39149836174529801</v>
      </c>
      <c r="BQ47" s="35">
        <v>0.40645191207480003</v>
      </c>
      <c r="BR47" s="35">
        <v>0.423182395630395</v>
      </c>
      <c r="BS47" s="34">
        <v>0.48525922721585302</v>
      </c>
      <c r="BT47" s="35">
        <v>0.48334815743383702</v>
      </c>
      <c r="BU47" s="35">
        <v>0.477404542093263</v>
      </c>
      <c r="BV47" s="35">
        <v>0.47885022182985998</v>
      </c>
      <c r="BW47" s="34">
        <v>0.28903458785022701</v>
      </c>
      <c r="BX47" s="35">
        <v>0.27953136511719501</v>
      </c>
      <c r="BY47" s="35">
        <v>0.276969468102368</v>
      </c>
      <c r="BZ47" s="35">
        <v>0.28702319161671103</v>
      </c>
      <c r="CA47" s="35">
        <v>0.26942265634332302</v>
      </c>
    </row>
    <row r="48" spans="1:79" s="21" customFormat="1" x14ac:dyDescent="0.25">
      <c r="A48" s="21" t="s">
        <v>16</v>
      </c>
      <c r="B48" s="34">
        <v>3.0093135077786801</v>
      </c>
      <c r="C48" s="35">
        <v>2.9916501242347402</v>
      </c>
      <c r="D48" s="35">
        <v>3.0158483331800801</v>
      </c>
      <c r="E48" s="35">
        <v>3.0159708234592499</v>
      </c>
      <c r="F48" s="34">
        <v>3.01245960026821</v>
      </c>
      <c r="G48" s="35">
        <v>2.99015850156287</v>
      </c>
      <c r="H48" s="35">
        <v>3.01387835086057</v>
      </c>
      <c r="I48" s="35">
        <v>3.0236616624450399</v>
      </c>
      <c r="J48" s="34">
        <v>3.0131288198164099</v>
      </c>
      <c r="K48" s="35">
        <v>3.01085689414563</v>
      </c>
      <c r="L48" s="35">
        <v>3.01075511405607</v>
      </c>
      <c r="M48" s="35">
        <v>3.0089047050950799</v>
      </c>
      <c r="N48" s="34">
        <v>3.0042641232129101</v>
      </c>
      <c r="O48" s="35">
        <v>3.0036814657400499</v>
      </c>
      <c r="P48" s="35">
        <v>3.0071800975320602</v>
      </c>
      <c r="Q48" s="35">
        <v>3.0031259571230899</v>
      </c>
      <c r="R48" s="34">
        <v>3.01498925509987</v>
      </c>
      <c r="S48" s="35">
        <v>3.0228603081180498</v>
      </c>
      <c r="T48" s="35">
        <v>3.01270708545613</v>
      </c>
      <c r="U48" s="35">
        <v>3.0193395302972399</v>
      </c>
      <c r="V48" s="35"/>
      <c r="W48" s="21" t="s">
        <v>16</v>
      </c>
      <c r="X48" s="34">
        <v>1.90890650848629</v>
      </c>
      <c r="Y48" s="35">
        <v>1.9267832496792401</v>
      </c>
      <c r="Z48" s="35">
        <v>1.9361881258875999</v>
      </c>
      <c r="AA48" s="35">
        <v>1.95142427777052</v>
      </c>
      <c r="AB48" s="35">
        <v>1.9592512129958799</v>
      </c>
      <c r="AC48" s="35">
        <v>1.9699462314788501</v>
      </c>
      <c r="AD48" s="35">
        <v>1.9219311543809601</v>
      </c>
      <c r="AE48" s="35">
        <v>1.9554792750196199</v>
      </c>
      <c r="AF48" s="35">
        <v>1.9583013445269399</v>
      </c>
      <c r="AG48" s="35">
        <v>1.9618981334844301</v>
      </c>
      <c r="AH48" s="35"/>
      <c r="AI48" s="21" t="s">
        <v>16</v>
      </c>
      <c r="AJ48" s="34">
        <v>6.3419396405167303</v>
      </c>
      <c r="AK48" s="35">
        <v>6.3542192823929904</v>
      </c>
      <c r="AL48" s="34">
        <v>6.2446876150685604</v>
      </c>
      <c r="AM48" s="35">
        <v>6.2575214569653701</v>
      </c>
      <c r="AN48" s="35">
        <v>6.1873900412263803</v>
      </c>
      <c r="AO48" s="35">
        <v>6.1683455395283699</v>
      </c>
      <c r="AP48" s="34">
        <v>6.2883204570147697</v>
      </c>
      <c r="AQ48" s="35">
        <v>6.2931705920765699</v>
      </c>
      <c r="AR48" s="35">
        <v>6.2827109947792197</v>
      </c>
      <c r="AS48" s="35">
        <v>6.3412186118512599</v>
      </c>
      <c r="AT48" s="34">
        <v>6.44735139934693</v>
      </c>
      <c r="AU48" s="35">
        <v>6.5390204432384698</v>
      </c>
      <c r="AV48" s="35">
        <v>6.3550517785318696</v>
      </c>
      <c r="AW48" s="35">
        <v>6.4605198483660997</v>
      </c>
      <c r="AX48" s="34">
        <v>6.1297745342613803</v>
      </c>
      <c r="AY48" s="35">
        <v>6.1135059092222299</v>
      </c>
      <c r="AZ48" s="35">
        <v>6.1309822888010004</v>
      </c>
      <c r="BA48" s="35">
        <v>6.1149715968959697</v>
      </c>
      <c r="BB48" s="35">
        <v>6.1205909723983298</v>
      </c>
      <c r="BC48" s="35">
        <v>6.0944453393625002</v>
      </c>
      <c r="BF48" s="21" t="s">
        <v>24</v>
      </c>
      <c r="BG48" s="34">
        <v>0.48719130927194798</v>
      </c>
      <c r="BH48" s="35">
        <v>0.45846999738053801</v>
      </c>
      <c r="BI48" s="35">
        <v>0.52070564672971897</v>
      </c>
      <c r="BJ48" s="35">
        <v>0.51469751603777203</v>
      </c>
      <c r="BK48" s="34">
        <v>0.57464948055779497</v>
      </c>
      <c r="BL48" s="35">
        <v>0.58018454810718401</v>
      </c>
      <c r="BM48" s="35">
        <v>0.58879266796518104</v>
      </c>
      <c r="BN48" s="35">
        <v>0.57181611761479301</v>
      </c>
      <c r="BO48" s="34">
        <v>0.64215041341926005</v>
      </c>
      <c r="BP48" s="35">
        <v>0.61518627588057295</v>
      </c>
      <c r="BQ48" s="35">
        <v>0.60447588256869</v>
      </c>
      <c r="BR48" s="35">
        <v>0.58154379954456303</v>
      </c>
      <c r="BS48" s="34">
        <v>0.52253099025612304</v>
      </c>
      <c r="BT48" s="35">
        <v>0.52573365703841002</v>
      </c>
      <c r="BU48" s="35">
        <v>0.54484485312849995</v>
      </c>
      <c r="BV48" s="35">
        <v>0.52609200704136105</v>
      </c>
      <c r="BW48" s="34">
        <v>0.72685354572706995</v>
      </c>
      <c r="BX48" s="35">
        <v>0.72260642817874199</v>
      </c>
      <c r="BY48" s="35">
        <v>0.71855577302545803</v>
      </c>
      <c r="BZ48" s="35">
        <v>0.69961034445121995</v>
      </c>
      <c r="CA48" s="35">
        <v>0.73505713482646595</v>
      </c>
    </row>
    <row r="49" spans="1:79" s="21" customFormat="1" x14ac:dyDescent="0.25">
      <c r="A49" s="21" t="s">
        <v>17</v>
      </c>
      <c r="B49" s="34">
        <v>1.1644295416730001E-3</v>
      </c>
      <c r="C49" s="35">
        <v>1.3495075644040001E-3</v>
      </c>
      <c r="D49" s="35">
        <v>2.2578707568380002E-3</v>
      </c>
      <c r="E49" s="35">
        <v>3.0441789643569999E-3</v>
      </c>
      <c r="F49" s="34">
        <v>1.6703630370730001E-3</v>
      </c>
      <c r="G49" s="35">
        <v>3.107970924312E-3</v>
      </c>
      <c r="H49" s="35">
        <v>3.505084252966E-3</v>
      </c>
      <c r="I49" s="35">
        <v>8.0416578423799998E-4</v>
      </c>
      <c r="J49" s="34">
        <v>3.793023837177E-3</v>
      </c>
      <c r="K49" s="35">
        <v>1.1311931534730001E-3</v>
      </c>
      <c r="L49" s="35">
        <v>1.706168327856E-3</v>
      </c>
      <c r="M49" s="35">
        <v>2.3336818380449999E-3</v>
      </c>
      <c r="N49" s="34">
        <v>3.1477838864690001E-3</v>
      </c>
      <c r="O49" s="35">
        <v>1.4241681935869999E-3</v>
      </c>
      <c r="P49" s="35">
        <v>1.6606913966270001E-3</v>
      </c>
      <c r="Q49" s="35">
        <v>1.537766112079E-3</v>
      </c>
      <c r="R49" s="34">
        <v>3.2349028991820001E-3</v>
      </c>
      <c r="S49" s="35">
        <v>3.818720661787E-3</v>
      </c>
      <c r="T49" s="35">
        <v>2.2903930622050002E-3</v>
      </c>
      <c r="U49" s="35">
        <v>1.716805826471E-3</v>
      </c>
      <c r="V49" s="35"/>
      <c r="W49" s="21" t="s">
        <v>17</v>
      </c>
      <c r="X49" s="34">
        <v>1.1140183909329001E-2</v>
      </c>
      <c r="Y49" s="35">
        <v>9.6013444039790008E-3</v>
      </c>
      <c r="Z49" s="35">
        <v>8.473313453725E-3</v>
      </c>
      <c r="AA49" s="35">
        <v>6.9471327818669999E-3</v>
      </c>
      <c r="AB49" s="35">
        <v>7.7409038223420004E-3</v>
      </c>
      <c r="AC49" s="35">
        <v>5.8900454573910001E-3</v>
      </c>
      <c r="AD49" s="35">
        <v>1.1417816951902001E-2</v>
      </c>
      <c r="AE49" s="35">
        <v>5.6515681120580001E-3</v>
      </c>
      <c r="AF49" s="35">
        <v>4.1432701579899997E-3</v>
      </c>
      <c r="AG49" s="35">
        <v>4.6601891469799997E-3</v>
      </c>
      <c r="AH49" s="35"/>
      <c r="AI49" s="21" t="s">
        <v>17</v>
      </c>
      <c r="AJ49" s="34">
        <v>0.115912868672179</v>
      </c>
      <c r="AK49" s="35">
        <v>0.107364584433989</v>
      </c>
      <c r="AL49" s="34">
        <v>0.20202361186621701</v>
      </c>
      <c r="AM49" s="35">
        <v>0.20189379844379801</v>
      </c>
      <c r="AN49" s="35">
        <v>0.196843988968845</v>
      </c>
      <c r="AO49" s="35">
        <v>0.186553986996081</v>
      </c>
      <c r="AP49" s="34">
        <v>0.20299532054465499</v>
      </c>
      <c r="AQ49" s="35">
        <v>0.193539014012652</v>
      </c>
      <c r="AR49" s="35">
        <v>0.20190674002015399</v>
      </c>
      <c r="AS49" s="35">
        <v>0.19562047592830101</v>
      </c>
      <c r="AT49" s="34">
        <v>0.14338803210245299</v>
      </c>
      <c r="AU49" s="35">
        <v>0.13806532543934599</v>
      </c>
      <c r="AV49" s="35">
        <v>0.168948736100374</v>
      </c>
      <c r="AW49" s="35">
        <v>0.14866968674668801</v>
      </c>
      <c r="AX49" s="34">
        <v>0.21046151642720801</v>
      </c>
      <c r="AY49" s="35">
        <v>0.230650570170126</v>
      </c>
      <c r="AZ49" s="35">
        <v>0.22307100381720699</v>
      </c>
      <c r="BA49" s="35">
        <v>0.21988672611489399</v>
      </c>
      <c r="BB49" s="35">
        <v>0.23258467405223701</v>
      </c>
      <c r="BC49" s="35">
        <v>0.22946079487930399</v>
      </c>
      <c r="BF49" s="20" t="s">
        <v>25</v>
      </c>
      <c r="BG49" s="37">
        <v>4.4314530053400003E-3</v>
      </c>
      <c r="BH49" s="38">
        <v>5.325377302985E-3</v>
      </c>
      <c r="BI49" s="38">
        <v>5.0610370921519996E-3</v>
      </c>
      <c r="BJ49" s="38">
        <v>5.7109306925429999E-3</v>
      </c>
      <c r="BK49" s="37">
        <v>9.4834837497870007E-3</v>
      </c>
      <c r="BL49" s="38">
        <v>8.5509228424369994E-3</v>
      </c>
      <c r="BM49" s="38">
        <v>9.8323620850099998E-3</v>
      </c>
      <c r="BN49" s="38">
        <v>9.2731919974620002E-3</v>
      </c>
      <c r="BO49" s="37">
        <v>8.9311703766560002E-3</v>
      </c>
      <c r="BP49" s="38">
        <v>7.5734272208039998E-3</v>
      </c>
      <c r="BQ49" s="38">
        <v>8.5531004123090004E-3</v>
      </c>
      <c r="BR49" s="38">
        <v>7.8245710085009992E-3</v>
      </c>
      <c r="BS49" s="37">
        <v>4.0134274913109997E-3</v>
      </c>
      <c r="BT49" s="38">
        <v>2.9810115086639998E-3</v>
      </c>
      <c r="BU49" s="38">
        <v>3.419231976115E-3</v>
      </c>
      <c r="BV49" s="38">
        <v>4.0764900447510001E-3</v>
      </c>
      <c r="BW49" s="37">
        <v>7.7712329053250002E-3</v>
      </c>
      <c r="BX49" s="38">
        <v>9.8398760777809995E-3</v>
      </c>
      <c r="BY49" s="38">
        <v>6.1103142593969999E-3</v>
      </c>
      <c r="BZ49" s="38">
        <v>8.5017406373540001E-3</v>
      </c>
      <c r="CA49" s="38">
        <v>6.8241012169860003E-3</v>
      </c>
    </row>
    <row r="50" spans="1:79" s="21" customFormat="1" x14ac:dyDescent="0.25">
      <c r="A50" s="21" t="s">
        <v>18</v>
      </c>
      <c r="B50" s="34">
        <v>1.9721340705141099</v>
      </c>
      <c r="C50" s="35">
        <v>1.9794818137241399</v>
      </c>
      <c r="D50" s="35">
        <v>1.9281045452038901</v>
      </c>
      <c r="E50" s="35">
        <v>1.94107985135927</v>
      </c>
      <c r="F50" s="34">
        <v>1.9397048017123699</v>
      </c>
      <c r="G50" s="35">
        <v>1.9902281224088001</v>
      </c>
      <c r="H50" s="35">
        <v>1.9463803235922299</v>
      </c>
      <c r="I50" s="35">
        <v>1.92605210859222</v>
      </c>
      <c r="J50" s="34">
        <v>1.96370825497554</v>
      </c>
      <c r="K50" s="35">
        <v>1.9617170236913799</v>
      </c>
      <c r="L50" s="35">
        <v>1.9862921672661999</v>
      </c>
      <c r="M50" s="35">
        <v>1.98569100395196</v>
      </c>
      <c r="N50" s="34">
        <v>1.9784194448721799</v>
      </c>
      <c r="O50" s="35">
        <v>1.9968283556625701</v>
      </c>
      <c r="P50" s="35">
        <v>1.9747486870631099</v>
      </c>
      <c r="Q50" s="35">
        <v>1.97559008666173</v>
      </c>
      <c r="R50" s="34">
        <v>1.9026386827477599</v>
      </c>
      <c r="S50" s="35">
        <v>1.8953596906179</v>
      </c>
      <c r="T50" s="35">
        <v>1.8942267531183601</v>
      </c>
      <c r="U50" s="35">
        <v>1.9192349589097699</v>
      </c>
      <c r="V50" s="35"/>
      <c r="W50" s="21" t="s">
        <v>18</v>
      </c>
      <c r="X50" s="34">
        <v>0.17381365607046001</v>
      </c>
      <c r="Y50" s="35">
        <v>0.146790226332979</v>
      </c>
      <c r="Z50" s="35">
        <v>0.14012941574394699</v>
      </c>
      <c r="AA50" s="35">
        <v>0.113179633779355</v>
      </c>
      <c r="AB50" s="35">
        <v>0.103260338701412</v>
      </c>
      <c r="AC50" s="35">
        <v>8.2231791616857994E-2</v>
      </c>
      <c r="AD50" s="35">
        <v>0.16548726942658001</v>
      </c>
      <c r="AE50" s="35">
        <v>9.9623728403025996E-2</v>
      </c>
      <c r="AF50" s="35">
        <v>7.5081920038505001E-2</v>
      </c>
      <c r="AG50" s="35">
        <v>6.7785519959913998E-2</v>
      </c>
      <c r="AH50" s="35"/>
      <c r="AI50" s="21" t="s">
        <v>18</v>
      </c>
      <c r="AJ50" s="34">
        <v>1.82311232179279</v>
      </c>
      <c r="AK50" s="35">
        <v>1.8648990710489599</v>
      </c>
      <c r="AL50" s="34">
        <v>1.87003830836142</v>
      </c>
      <c r="AM50" s="35">
        <v>1.8585493849807999</v>
      </c>
      <c r="AN50" s="35">
        <v>1.97929168458069</v>
      </c>
      <c r="AO50" s="35">
        <v>2.0101175634884201</v>
      </c>
      <c r="AP50" s="34">
        <v>1.83583010410978</v>
      </c>
      <c r="AQ50" s="35">
        <v>1.8713539532585699</v>
      </c>
      <c r="AR50" s="35">
        <v>1.8489208822173</v>
      </c>
      <c r="AS50" s="35">
        <v>1.7938249011783001</v>
      </c>
      <c r="AT50" s="34">
        <v>1.7012080219513801</v>
      </c>
      <c r="AU50" s="35">
        <v>1.5888861562776799</v>
      </c>
      <c r="AV50" s="35">
        <v>1.8078022590921801</v>
      </c>
      <c r="AW50" s="35">
        <v>1.69094823515842</v>
      </c>
      <c r="AX50" s="34">
        <v>1.9291288664458499</v>
      </c>
      <c r="AY50" s="35">
        <v>1.95310104820493</v>
      </c>
      <c r="AZ50" s="35">
        <v>1.94228451316304</v>
      </c>
      <c r="BA50" s="35">
        <v>1.98202174878861</v>
      </c>
      <c r="BB50" s="35">
        <v>1.9608590847423299</v>
      </c>
      <c r="BC50" s="35">
        <v>1.9531236762125701</v>
      </c>
      <c r="BF50" s="39" t="s">
        <v>28</v>
      </c>
      <c r="BG50" s="34">
        <v>0.51307859225415797</v>
      </c>
      <c r="BH50" s="35">
        <v>0.54077040327120396</v>
      </c>
      <c r="BI50" s="35">
        <v>0.48480341939777699</v>
      </c>
      <c r="BJ50" s="35">
        <v>0.48681021818389397</v>
      </c>
      <c r="BK50" s="34">
        <v>0.41439779539962601</v>
      </c>
      <c r="BL50" s="35">
        <v>0.41273434865313102</v>
      </c>
      <c r="BM50" s="35">
        <v>0.40547703456351702</v>
      </c>
      <c r="BN50" s="35">
        <v>0.41497410325537898</v>
      </c>
      <c r="BO50" s="34">
        <v>0.36324396276078402</v>
      </c>
      <c r="BP50" s="35">
        <v>0.38599482253511203</v>
      </c>
      <c r="BQ50" s="35">
        <v>0.39868516815369498</v>
      </c>
      <c r="BR50" s="35">
        <v>0.41793696648462197</v>
      </c>
      <c r="BS50" s="34">
        <v>0.47959822010075998</v>
      </c>
      <c r="BT50" s="35">
        <v>0.47758710726813502</v>
      </c>
      <c r="BU50" s="35">
        <v>0.46545690238915699</v>
      </c>
      <c r="BV50" s="35">
        <v>0.47457020653125997</v>
      </c>
      <c r="BW50" s="34">
        <v>0.28235426482089798</v>
      </c>
      <c r="BX50" s="35">
        <v>0.27622285903817301</v>
      </c>
      <c r="BY50" s="35">
        <v>0.276517208891705</v>
      </c>
      <c r="BZ50" s="35">
        <v>0.28842630578527301</v>
      </c>
      <c r="CA50" s="35">
        <v>0.26641117311183199</v>
      </c>
    </row>
    <row r="51" spans="1:79" s="21" customFormat="1" x14ac:dyDescent="0.25">
      <c r="A51" s="21" t="s">
        <v>19</v>
      </c>
      <c r="B51" s="34">
        <v>9.1665734776999995E-4</v>
      </c>
      <c r="C51" s="35">
        <v>2.3730081615829998E-3</v>
      </c>
      <c r="D51" s="35">
        <v>2.2189317708849999E-3</v>
      </c>
      <c r="E51" s="35">
        <v>4.0785799376040002E-3</v>
      </c>
      <c r="F51" s="34">
        <v>1.5824326425210001E-3</v>
      </c>
      <c r="G51" s="35">
        <v>2.6712853088800001E-4</v>
      </c>
      <c r="H51" s="35">
        <v>2.7049492606180002E-3</v>
      </c>
      <c r="I51" s="35">
        <v>2.374819806089E-3</v>
      </c>
      <c r="J51" s="34">
        <v>3.3705929941570002E-3</v>
      </c>
      <c r="K51" s="35">
        <v>2.65737869251E-3</v>
      </c>
      <c r="L51" s="35">
        <v>2.7801360269249999E-3</v>
      </c>
      <c r="M51" s="35">
        <v>3.0731853477259999E-3</v>
      </c>
      <c r="N51" s="34">
        <v>3.0634626659499999E-3</v>
      </c>
      <c r="O51" s="35">
        <v>3.3535579844930002E-3</v>
      </c>
      <c r="P51" s="35">
        <v>1.9928088333760001E-3</v>
      </c>
      <c r="Q51" s="35">
        <v>6.5724271297380003E-3</v>
      </c>
      <c r="R51" s="34">
        <v>3.2997824148779998E-3</v>
      </c>
      <c r="S51" s="35">
        <v>3.7308593194619998E-3</v>
      </c>
      <c r="T51" s="35">
        <v>2.471282639133E-3</v>
      </c>
      <c r="U51" s="35">
        <v>2.5245022014460002E-3</v>
      </c>
      <c r="V51" s="35"/>
      <c r="W51" s="21" t="s">
        <v>19</v>
      </c>
      <c r="X51" s="34">
        <v>3.552422900002E-3</v>
      </c>
      <c r="Y51" s="35">
        <v>2.6867523289870001E-3</v>
      </c>
      <c r="Z51" s="35">
        <v>2.1945943949539999E-3</v>
      </c>
      <c r="AA51" s="35">
        <v>9.9290460990300003E-4</v>
      </c>
      <c r="AB51" s="35">
        <v>7.8780221368700005E-4</v>
      </c>
      <c r="AC51" s="35">
        <v>1.5075280872100001E-4</v>
      </c>
      <c r="AD51" s="35">
        <v>1.8511734241820001E-3</v>
      </c>
      <c r="AE51" s="35">
        <v>1.8476237789349999E-3</v>
      </c>
      <c r="AF51" s="35">
        <v>1.452053487691E-3</v>
      </c>
      <c r="AG51" s="35">
        <v>5.0033682492399997E-4</v>
      </c>
      <c r="AH51" s="35"/>
      <c r="AI51" s="21" t="s">
        <v>19</v>
      </c>
      <c r="AJ51" s="34">
        <v>4.8453830823420004E-3</v>
      </c>
      <c r="AK51" s="35">
        <v>4.501776836038E-3</v>
      </c>
      <c r="AL51" s="34">
        <v>3.9365501273609998E-3</v>
      </c>
      <c r="AM51" s="35">
        <v>8.4658685644249995E-3</v>
      </c>
      <c r="AN51" s="35">
        <v>3.5083426511409999E-3</v>
      </c>
      <c r="AO51" s="35">
        <v>6.628319511156E-3</v>
      </c>
      <c r="AP51" s="34">
        <v>7.771301792295E-3</v>
      </c>
      <c r="AQ51" s="35">
        <v>8.8781823694780004E-3</v>
      </c>
      <c r="AR51" s="35">
        <v>8.1525995958470002E-3</v>
      </c>
      <c r="AS51" s="35">
        <v>5.1295041928379999E-3</v>
      </c>
      <c r="AT51" s="34">
        <v>7.8153136229300001E-3</v>
      </c>
      <c r="AU51" s="35">
        <v>8.0717940897429997E-3</v>
      </c>
      <c r="AV51" s="35">
        <v>9.5160753699910002E-3</v>
      </c>
      <c r="AW51" s="35">
        <v>3.6286335523619999E-3</v>
      </c>
      <c r="AX51" s="34">
        <v>1.9886666897814001E-2</v>
      </c>
      <c r="AY51" s="35">
        <v>5.1965520011009996E-3</v>
      </c>
      <c r="AZ51" s="35">
        <v>9.4142012602940004E-3</v>
      </c>
      <c r="BA51" s="35">
        <v>6.2210031405470004E-3</v>
      </c>
      <c r="BB51" s="35">
        <v>9.0381033419750009E-3</v>
      </c>
      <c r="BC51" s="35">
        <v>8.2615414645139992E-3</v>
      </c>
      <c r="BF51" s="21" t="s">
        <v>30</v>
      </c>
      <c r="BG51" s="34">
        <v>0.48253233241962101</v>
      </c>
      <c r="BH51" s="35">
        <v>0.45395664446413098</v>
      </c>
      <c r="BI51" s="35">
        <v>0.510237291464266</v>
      </c>
      <c r="BJ51" s="35">
        <v>0.50755806831397698</v>
      </c>
      <c r="BK51" s="34">
        <v>0.57609486752045003</v>
      </c>
      <c r="BL51" s="35">
        <v>0.57873607648605696</v>
      </c>
      <c r="BM51" s="35">
        <v>0.58475797939248997</v>
      </c>
      <c r="BN51" s="35">
        <v>0.57568988354620299</v>
      </c>
      <c r="BO51" s="34">
        <v>0.62802137663986102</v>
      </c>
      <c r="BP51" s="35">
        <v>0.60653821468362701</v>
      </c>
      <c r="BQ51" s="35">
        <v>0.59292516956446295</v>
      </c>
      <c r="BR51" s="35">
        <v>0.57433544960569105</v>
      </c>
      <c r="BS51" s="34">
        <v>0.51643517282949003</v>
      </c>
      <c r="BT51" s="35">
        <v>0.51946741204416702</v>
      </c>
      <c r="BU51" s="35">
        <v>0.53120943614802196</v>
      </c>
      <c r="BV51" s="35">
        <v>0.52138973953482504</v>
      </c>
      <c r="BW51" s="34">
        <v>0.71005411519322004</v>
      </c>
      <c r="BX51" s="35">
        <v>0.71405372870128803</v>
      </c>
      <c r="BY51" s="35">
        <v>0.71738245428764902</v>
      </c>
      <c r="BZ51" s="35">
        <v>0.70303039277986901</v>
      </c>
      <c r="CA51" s="35">
        <v>0.72684100235356597</v>
      </c>
    </row>
    <row r="52" spans="1:79" s="21" customFormat="1" x14ac:dyDescent="0.25">
      <c r="A52" s="21" t="s">
        <v>20</v>
      </c>
      <c r="B52" s="34">
        <v>1.8230346661100201</v>
      </c>
      <c r="C52" s="35">
        <v>1.86442670547541</v>
      </c>
      <c r="D52" s="35">
        <v>1.8564956029984401</v>
      </c>
      <c r="E52" s="35">
        <v>1.8866759672592801</v>
      </c>
      <c r="F52" s="34">
        <v>1.87155111153623</v>
      </c>
      <c r="G52" s="35">
        <v>1.8544516124918</v>
      </c>
      <c r="H52" s="35">
        <v>1.8419470859899501</v>
      </c>
      <c r="I52" s="35">
        <v>1.88820744322726</v>
      </c>
      <c r="J52" s="34">
        <v>1.8251253000549199</v>
      </c>
      <c r="K52" s="35">
        <v>1.83986513846856</v>
      </c>
      <c r="L52" s="35">
        <v>1.8107616403533899</v>
      </c>
      <c r="M52" s="35">
        <v>1.85060606547844</v>
      </c>
      <c r="N52" s="34">
        <v>1.7437711552299699</v>
      </c>
      <c r="O52" s="35">
        <v>1.7736615748007001</v>
      </c>
      <c r="P52" s="35">
        <v>1.75169237463681</v>
      </c>
      <c r="Q52" s="35">
        <v>1.7641393406773</v>
      </c>
      <c r="R52" s="34">
        <v>2.1385538534375899</v>
      </c>
      <c r="S52" s="35">
        <v>2.1577964616661802</v>
      </c>
      <c r="T52" s="35">
        <v>2.1423131059448801</v>
      </c>
      <c r="U52" s="35">
        <v>2.1316583183923501</v>
      </c>
      <c r="V52" s="35"/>
      <c r="W52" s="21" t="s">
        <v>20</v>
      </c>
      <c r="X52" s="34">
        <v>0.32054617271404001</v>
      </c>
      <c r="Y52" s="35">
        <v>0.31364875139176801</v>
      </c>
      <c r="Z52" s="35">
        <v>0.34113894592767902</v>
      </c>
      <c r="AA52" s="35">
        <v>0.33279001037616401</v>
      </c>
      <c r="AB52" s="35">
        <v>0.32217736366602301</v>
      </c>
      <c r="AC52" s="35">
        <v>0.328720454991276</v>
      </c>
      <c r="AD52" s="35">
        <v>0.310597028445948</v>
      </c>
      <c r="AE52" s="35">
        <v>0.29722556190385602</v>
      </c>
      <c r="AF52" s="35">
        <v>0.49486829112636499</v>
      </c>
      <c r="AG52" s="35">
        <v>0.48085142961215799</v>
      </c>
      <c r="AH52" s="35"/>
      <c r="AI52" s="21" t="s">
        <v>20</v>
      </c>
      <c r="AJ52" s="34">
        <v>2.03379480210626</v>
      </c>
      <c r="AK52" s="35">
        <v>1.94938701248931</v>
      </c>
      <c r="AL52" s="34">
        <v>1.9407557379185001</v>
      </c>
      <c r="AM52" s="35">
        <v>1.94711523513813</v>
      </c>
      <c r="AN52" s="35">
        <v>1.9820777740709199</v>
      </c>
      <c r="AO52" s="35">
        <v>1.9688069643703201</v>
      </c>
      <c r="AP52" s="34">
        <v>1.91997943436596</v>
      </c>
      <c r="AQ52" s="35">
        <v>1.9013819239765599</v>
      </c>
      <c r="AR52" s="35">
        <v>1.9135233855731</v>
      </c>
      <c r="AS52" s="35">
        <v>1.88012100700504</v>
      </c>
      <c r="AT52" s="34">
        <v>1.78052024900763</v>
      </c>
      <c r="AU52" s="35">
        <v>1.6862040884437399</v>
      </c>
      <c r="AV52" s="35">
        <v>1.82556285804038</v>
      </c>
      <c r="AW52" s="35">
        <v>1.7542611905478001</v>
      </c>
      <c r="AX52" s="34">
        <v>2.6766995463815899</v>
      </c>
      <c r="AY52" s="35">
        <v>2.67842576374494</v>
      </c>
      <c r="AZ52" s="35">
        <v>2.6611054315243399</v>
      </c>
      <c r="BA52" s="35">
        <v>2.6416920848121599</v>
      </c>
      <c r="BB52" s="35">
        <v>2.6633712351554499</v>
      </c>
      <c r="BC52" s="35">
        <v>2.6760490774374901</v>
      </c>
      <c r="BF52" s="21" t="s">
        <v>32</v>
      </c>
      <c r="BG52" s="34">
        <v>4.389075326221E-3</v>
      </c>
      <c r="BH52" s="35">
        <v>5.272952264665E-3</v>
      </c>
      <c r="BI52" s="35">
        <v>4.9592891379570004E-3</v>
      </c>
      <c r="BJ52" s="35">
        <v>5.6317135021289998E-3</v>
      </c>
      <c r="BK52" s="34">
        <v>9.5073370799240008E-3</v>
      </c>
      <c r="BL52" s="35">
        <v>8.5295748608119996E-3</v>
      </c>
      <c r="BM52" s="35">
        <v>9.764986043993E-3</v>
      </c>
      <c r="BN52" s="35">
        <v>9.3360131984190006E-3</v>
      </c>
      <c r="BO52" s="34">
        <v>8.7346605993549997E-3</v>
      </c>
      <c r="BP52" s="35">
        <v>7.4669627812610001E-3</v>
      </c>
      <c r="BQ52" s="35">
        <v>8.3896622818429994E-3</v>
      </c>
      <c r="BR52" s="35">
        <v>7.7275839096869999E-3</v>
      </c>
      <c r="BS52" s="34">
        <v>3.9666070697499996E-3</v>
      </c>
      <c r="BT52" s="35">
        <v>2.945480687698E-3</v>
      </c>
      <c r="BU52" s="35">
        <v>3.3336614628219998E-3</v>
      </c>
      <c r="BV52" s="35">
        <v>4.0400539339160001E-3</v>
      </c>
      <c r="BW52" s="34">
        <v>7.5916199858830002E-3</v>
      </c>
      <c r="BX52" s="35">
        <v>9.72341226054E-3</v>
      </c>
      <c r="BY52" s="35">
        <v>6.1003368206460004E-3</v>
      </c>
      <c r="BZ52" s="35">
        <v>8.543301434858E-3</v>
      </c>
      <c r="CA52" s="35">
        <v>6.7478245346020002E-3</v>
      </c>
    </row>
    <row r="53" spans="1:79" s="21" customFormat="1" x14ac:dyDescent="0.25">
      <c r="A53" s="21" t="s">
        <v>21</v>
      </c>
      <c r="B53" s="34">
        <v>5.7483613445693998E-2</v>
      </c>
      <c r="C53" s="35">
        <v>6.2173912906178998E-2</v>
      </c>
      <c r="D53" s="35">
        <v>6.1293849143378001E-2</v>
      </c>
      <c r="E53" s="35">
        <v>7.3471680437206005E-2</v>
      </c>
      <c r="F53" s="34">
        <v>4.5645300860549999E-2</v>
      </c>
      <c r="G53" s="35">
        <v>4.5754282038429003E-2</v>
      </c>
      <c r="H53" s="35">
        <v>4.7833411799702998E-2</v>
      </c>
      <c r="I53" s="35">
        <v>4.4848470209869998E-2</v>
      </c>
      <c r="J53" s="34">
        <v>4.6180957737201003E-2</v>
      </c>
      <c r="K53" s="35">
        <v>4.5814627648222001E-2</v>
      </c>
      <c r="L53" s="35">
        <v>4.5269342339782997E-2</v>
      </c>
      <c r="M53" s="35">
        <v>4.8959300897187003E-2</v>
      </c>
      <c r="N53" s="34">
        <v>5.1712332140560001E-2</v>
      </c>
      <c r="O53" s="35">
        <v>4.9919060516227E-2</v>
      </c>
      <c r="P53" s="35">
        <v>5.2439982214739E-2</v>
      </c>
      <c r="Q53" s="35">
        <v>5.0614082014331999E-2</v>
      </c>
      <c r="R53" s="34">
        <v>4.8364031329561998E-2</v>
      </c>
      <c r="S53" s="35">
        <v>4.7691492995282997E-2</v>
      </c>
      <c r="T53" s="35">
        <v>4.5446959259535999E-2</v>
      </c>
      <c r="U53" s="35">
        <v>4.8335729979020997E-2</v>
      </c>
      <c r="V53" s="35"/>
      <c r="W53" s="21" t="s">
        <v>21</v>
      </c>
      <c r="X53" s="34">
        <v>3.5763806320940001E-3</v>
      </c>
      <c r="Y53" s="35">
        <v>3.9121796436720003E-3</v>
      </c>
      <c r="Z53" s="35">
        <v>2.8491782257170002E-3</v>
      </c>
      <c r="AA53" s="35">
        <v>2.442663520242E-3</v>
      </c>
      <c r="AB53" s="35">
        <v>2.9126309744180001E-3</v>
      </c>
      <c r="AC53" s="35">
        <v>2.8943340531769998E-3</v>
      </c>
      <c r="AD53" s="35">
        <v>2.9128424358790001E-3</v>
      </c>
      <c r="AE53" s="35">
        <v>3.1701136010269999E-3</v>
      </c>
      <c r="AF53" s="35">
        <v>3.0980699638349998E-3</v>
      </c>
      <c r="AG53" s="35">
        <v>2.8074950961580001E-3</v>
      </c>
      <c r="AH53" s="35"/>
      <c r="AI53" s="21" t="s">
        <v>21</v>
      </c>
      <c r="AJ53" s="34">
        <v>7.1630792403490004E-3</v>
      </c>
      <c r="AK53" s="35">
        <v>7.673040501471E-3</v>
      </c>
      <c r="AL53" s="34">
        <v>6.0470604493050003E-3</v>
      </c>
      <c r="AM53" s="35">
        <v>7.0862275901050001E-3</v>
      </c>
      <c r="AN53" s="35">
        <v>5.6013086878309998E-3</v>
      </c>
      <c r="AO53" s="35">
        <v>7.2581143547359997E-3</v>
      </c>
      <c r="AP53" s="34">
        <v>7.4987785029539998E-3</v>
      </c>
      <c r="AQ53" s="35">
        <v>9.0923835527869992E-3</v>
      </c>
      <c r="AR53" s="35">
        <v>8.5058592353759992E-3</v>
      </c>
      <c r="AS53" s="35">
        <v>7.6741088585010001E-3</v>
      </c>
      <c r="AT53" s="34">
        <v>6.8977741019049998E-3</v>
      </c>
      <c r="AU53" s="35">
        <v>6.7137659906389997E-3</v>
      </c>
      <c r="AV53" s="35">
        <v>7.3892076938959998E-3</v>
      </c>
      <c r="AW53" s="35">
        <v>7.287239718488E-3</v>
      </c>
      <c r="AX53" s="34">
        <v>5.6654003988359999E-3</v>
      </c>
      <c r="AY53" s="35">
        <v>6.4969189043799997E-3</v>
      </c>
      <c r="AZ53" s="35">
        <v>5.0736845652389999E-3</v>
      </c>
      <c r="BA53" s="35">
        <v>4.2692520907800001E-3</v>
      </c>
      <c r="BB53" s="35">
        <v>4.6006977245239998E-3</v>
      </c>
      <c r="BC53" s="35">
        <v>5.8296026591879999E-3</v>
      </c>
    </row>
    <row r="54" spans="1:79" s="21" customFormat="1" x14ac:dyDescent="0.25">
      <c r="A54" s="21" t="s">
        <v>22</v>
      </c>
      <c r="B54" s="34">
        <v>0.58061734605211301</v>
      </c>
      <c r="C54" s="35">
        <v>0.53328463272442905</v>
      </c>
      <c r="D54" s="35">
        <v>0.59125044294850904</v>
      </c>
      <c r="E54" s="35">
        <v>0.50107203262380595</v>
      </c>
      <c r="F54" s="34">
        <v>0.59708743287749599</v>
      </c>
      <c r="G54" s="35">
        <v>0.56650177646699496</v>
      </c>
      <c r="H54" s="35">
        <v>0.59058341533290903</v>
      </c>
      <c r="I54" s="35">
        <v>0.55020436586693</v>
      </c>
      <c r="J54" s="34">
        <v>0.573261871958058</v>
      </c>
      <c r="K54" s="35">
        <v>0.568812425328176</v>
      </c>
      <c r="L54" s="35">
        <v>0.56428229035436295</v>
      </c>
      <c r="M54" s="35">
        <v>0.51807617831064001</v>
      </c>
      <c r="N54" s="34">
        <v>0.65533959561417898</v>
      </c>
      <c r="O54" s="35">
        <v>0.59310481484464395</v>
      </c>
      <c r="P54" s="35">
        <v>0.64269142439023097</v>
      </c>
      <c r="Q54" s="35">
        <v>0.62729037777312802</v>
      </c>
      <c r="R54" s="34">
        <v>0.33598080964892502</v>
      </c>
      <c r="S54" s="35">
        <v>0.30013608009420301</v>
      </c>
      <c r="T54" s="35">
        <v>0.34088276974828002</v>
      </c>
      <c r="U54" s="35">
        <v>0.28792971558612501</v>
      </c>
      <c r="V54" s="35"/>
      <c r="W54" s="21" t="s">
        <v>22</v>
      </c>
      <c r="X54" s="34">
        <v>0.68029662387353795</v>
      </c>
      <c r="Y54" s="35">
        <v>0.67768829602219705</v>
      </c>
      <c r="Z54" s="35">
        <v>0.66798269620966499</v>
      </c>
      <c r="AA54" s="35">
        <v>0.68298724127017796</v>
      </c>
      <c r="AB54" s="35">
        <v>0.68918850405419996</v>
      </c>
      <c r="AC54" s="35">
        <v>0.70902742165320798</v>
      </c>
      <c r="AD54" s="35">
        <v>0.67998267001622503</v>
      </c>
      <c r="AE54" s="35">
        <v>0.72429550533058196</v>
      </c>
      <c r="AF54" s="35">
        <v>0.56900247125149805</v>
      </c>
      <c r="AG54" s="35">
        <v>0.57566000692927</v>
      </c>
      <c r="AH54" s="35"/>
      <c r="AI54" s="21" t="s">
        <v>22</v>
      </c>
      <c r="AJ54" s="34">
        <v>2.2612197101999398</v>
      </c>
      <c r="AK54" s="35">
        <v>2.2793215932044202</v>
      </c>
      <c r="AL54" s="34">
        <v>2.2719162463493001</v>
      </c>
      <c r="AM54" s="35">
        <v>2.2611824985698998</v>
      </c>
      <c r="AN54" s="35">
        <v>2.1782313075756599</v>
      </c>
      <c r="AO54" s="35">
        <v>2.2012273503426001</v>
      </c>
      <c r="AP54" s="34">
        <v>2.3188776129806001</v>
      </c>
      <c r="AQ54" s="35">
        <v>2.2825489014031302</v>
      </c>
      <c r="AR54" s="35">
        <v>2.3035751460067302</v>
      </c>
      <c r="AS54" s="35">
        <v>2.34123832114838</v>
      </c>
      <c r="AT54" s="34">
        <v>2.4924572660046902</v>
      </c>
      <c r="AU54" s="35">
        <v>2.5834959263824699</v>
      </c>
      <c r="AV54" s="35">
        <v>2.39337339965935</v>
      </c>
      <c r="AW54" s="35">
        <v>2.51063377499759</v>
      </c>
      <c r="AX54" s="34">
        <v>1.5635712100374899</v>
      </c>
      <c r="AY54" s="35">
        <v>1.5409601717949799</v>
      </c>
      <c r="AZ54" s="35">
        <v>1.55244951546472</v>
      </c>
      <c r="BA54" s="35">
        <v>1.5491445058189499</v>
      </c>
      <c r="BB54" s="35">
        <v>1.53616923138079</v>
      </c>
      <c r="BC54" s="35">
        <v>1.5655262967848</v>
      </c>
    </row>
    <row r="55" spans="1:79" s="21" customFormat="1" x14ac:dyDescent="0.25">
      <c r="A55" s="21" t="s">
        <v>23</v>
      </c>
      <c r="B55" s="34">
        <v>0.55801476737226696</v>
      </c>
      <c r="C55" s="35">
        <v>0.57994516770224902</v>
      </c>
      <c r="D55" s="35">
        <v>0.55886745776442404</v>
      </c>
      <c r="E55" s="35">
        <v>0.57881302624937603</v>
      </c>
      <c r="F55" s="34">
        <v>0.54472503588674304</v>
      </c>
      <c r="G55" s="35">
        <v>0.55855296182973302</v>
      </c>
      <c r="H55" s="35">
        <v>0.561146211536524</v>
      </c>
      <c r="I55" s="35">
        <v>0.57495702630312795</v>
      </c>
      <c r="J55" s="34">
        <v>0.56897101853101195</v>
      </c>
      <c r="K55" s="35">
        <v>0.57383769521793604</v>
      </c>
      <c r="L55" s="35">
        <v>0.56840448624469297</v>
      </c>
      <c r="M55" s="35">
        <v>0.574127011432637</v>
      </c>
      <c r="N55" s="34">
        <v>0.56159276930921098</v>
      </c>
      <c r="O55" s="35">
        <v>0.57253711377339001</v>
      </c>
      <c r="P55" s="35">
        <v>0.56808269649458298</v>
      </c>
      <c r="Q55" s="35">
        <v>0.57436017309436405</v>
      </c>
      <c r="R55" s="34">
        <v>0.58020151459343505</v>
      </c>
      <c r="S55" s="35">
        <v>0.59158459362731697</v>
      </c>
      <c r="T55" s="35">
        <v>0.59597352459302799</v>
      </c>
      <c r="U55" s="35">
        <v>0.60402147646297</v>
      </c>
      <c r="V55" s="35"/>
      <c r="W55" s="21" t="s">
        <v>23</v>
      </c>
      <c r="X55" s="34">
        <v>0.86613078031144897</v>
      </c>
      <c r="Y55" s="35">
        <v>0.88459543169778199</v>
      </c>
      <c r="Z55" s="35">
        <v>0.86383168038240399</v>
      </c>
      <c r="AA55" s="35">
        <v>0.87478444345556705</v>
      </c>
      <c r="AB55" s="35">
        <v>0.87747227736823197</v>
      </c>
      <c r="AC55" s="35">
        <v>0.86850582121108999</v>
      </c>
      <c r="AD55" s="35">
        <v>0.86685551917555903</v>
      </c>
      <c r="AE55" s="35">
        <v>0.88573611716475997</v>
      </c>
      <c r="AF55" s="35">
        <v>0.870016545826793</v>
      </c>
      <c r="AG55" s="35">
        <v>0.88437817521362305</v>
      </c>
      <c r="AH55" s="35"/>
      <c r="AI55" s="21" t="s">
        <v>23</v>
      </c>
      <c r="AJ55" s="34">
        <v>1.7840303915684099</v>
      </c>
      <c r="AK55" s="35">
        <v>1.7925292576804199</v>
      </c>
      <c r="AL55" s="34">
        <v>1.7806815445115201</v>
      </c>
      <c r="AM55" s="35">
        <v>1.7703867119721599</v>
      </c>
      <c r="AN55" s="35">
        <v>1.77446255784603</v>
      </c>
      <c r="AO55" s="35">
        <v>1.7731306379245999</v>
      </c>
      <c r="AP55" s="34">
        <v>1.7083191533917801</v>
      </c>
      <c r="AQ55" s="35">
        <v>1.7180287474704701</v>
      </c>
      <c r="AR55" s="35">
        <v>1.71376874942527</v>
      </c>
      <c r="AS55" s="35">
        <v>1.71166676865057</v>
      </c>
      <c r="AT55" s="34">
        <v>1.72780311410789</v>
      </c>
      <c r="AU55" s="35">
        <v>1.75913924575544</v>
      </c>
      <c r="AV55" s="35">
        <v>1.74527797245417</v>
      </c>
      <c r="AW55" s="35">
        <v>1.73578517450208</v>
      </c>
      <c r="AX55" s="34">
        <v>1.7907042874739001</v>
      </c>
      <c r="AY55" s="35">
        <v>1.77567128932639</v>
      </c>
      <c r="AZ55" s="35">
        <v>1.7713149405247901</v>
      </c>
      <c r="BA55" s="35">
        <v>1.77588650170512</v>
      </c>
      <c r="BB55" s="35">
        <v>1.7555749952292501</v>
      </c>
      <c r="BC55" s="35">
        <v>1.7894781557858299</v>
      </c>
    </row>
    <row r="56" spans="1:79" s="21" customFormat="1" x14ac:dyDescent="0.25">
      <c r="A56" s="21" t="s">
        <v>24</v>
      </c>
      <c r="B56" s="34">
        <v>0</v>
      </c>
      <c r="C56" s="35">
        <v>1.686506513292E-3</v>
      </c>
      <c r="D56" s="35">
        <v>0</v>
      </c>
      <c r="E56" s="35">
        <v>7.3142159414910004E-3</v>
      </c>
      <c r="F56" s="34">
        <v>1.430465843449E-3</v>
      </c>
      <c r="G56" s="35">
        <v>4.2655441114160001E-3</v>
      </c>
      <c r="H56" s="35">
        <v>0</v>
      </c>
      <c r="I56" s="35">
        <v>0</v>
      </c>
      <c r="J56" s="34">
        <v>3.3304348156799998E-3</v>
      </c>
      <c r="K56" s="35">
        <v>8.3545571033300002E-4</v>
      </c>
      <c r="L56" s="35">
        <v>5.5024420004729999E-3</v>
      </c>
      <c r="M56" s="35">
        <v>4.8468808817660001E-3</v>
      </c>
      <c r="N56" s="34">
        <v>0</v>
      </c>
      <c r="O56" s="35">
        <v>1.97248846293E-4</v>
      </c>
      <c r="P56" s="35">
        <v>4.5994011230689998E-3</v>
      </c>
      <c r="Q56" s="35">
        <v>1.200057548666E-3</v>
      </c>
      <c r="R56" s="34">
        <v>2.4539700245620002E-3</v>
      </c>
      <c r="S56" s="35">
        <v>8.5142945016899996E-4</v>
      </c>
      <c r="T56" s="35">
        <v>0</v>
      </c>
      <c r="U56" s="35">
        <v>6.0049870347980002E-3</v>
      </c>
      <c r="V56" s="35"/>
      <c r="W56" s="21" t="s">
        <v>24</v>
      </c>
      <c r="X56" s="34">
        <v>4.6327290059412003E-2</v>
      </c>
      <c r="Y56" s="35">
        <v>4.6134710940238001E-2</v>
      </c>
      <c r="Z56" s="35">
        <v>4.2385364954972998E-2</v>
      </c>
      <c r="AA56" s="35">
        <v>3.7988025378386997E-2</v>
      </c>
      <c r="AB56" s="35">
        <v>3.6146627780940001E-2</v>
      </c>
      <c r="AC56" s="35">
        <v>3.0901186484981E-2</v>
      </c>
      <c r="AD56" s="35">
        <v>4.3768413309689003E-2</v>
      </c>
      <c r="AE56" s="35">
        <v>3.0207974926967002E-2</v>
      </c>
      <c r="AF56" s="35">
        <v>4.6417530713649E-2</v>
      </c>
      <c r="AG56" s="35">
        <v>4.1372173525339999E-2</v>
      </c>
      <c r="AH56" s="35"/>
      <c r="AI56" s="21" t="s">
        <v>24</v>
      </c>
      <c r="AJ56" s="34">
        <v>0.38914525271252398</v>
      </c>
      <c r="AK56" s="35">
        <v>0.36722094861617499</v>
      </c>
      <c r="AL56" s="34">
        <v>0.42769007241252399</v>
      </c>
      <c r="AM56" s="35">
        <v>0.42439831882616302</v>
      </c>
      <c r="AN56" s="35">
        <v>0.46194332386114101</v>
      </c>
      <c r="AO56" s="35">
        <v>0.45470478124216201</v>
      </c>
      <c r="AP56" s="34">
        <v>0.48328429447637999</v>
      </c>
      <c r="AQ56" s="35">
        <v>0.48354671381194902</v>
      </c>
      <c r="AR56" s="35">
        <v>0.49922842988618299</v>
      </c>
      <c r="AS56" s="35">
        <v>0.47026707477708302</v>
      </c>
      <c r="AT56" s="34">
        <v>0.44302950372461303</v>
      </c>
      <c r="AU56" s="35">
        <v>0.38113728169995698</v>
      </c>
      <c r="AV56" s="35">
        <v>0.453982168101707</v>
      </c>
      <c r="AW56" s="35">
        <v>0.41577165312823</v>
      </c>
      <c r="AX56" s="34">
        <v>0.43585382856926402</v>
      </c>
      <c r="AY56" s="35">
        <v>0.44235220302914502</v>
      </c>
      <c r="AZ56" s="35">
        <v>0.44405700743460502</v>
      </c>
      <c r="BA56" s="35">
        <v>0.45192493398182498</v>
      </c>
      <c r="BB56" s="35">
        <v>0.45631772064638498</v>
      </c>
      <c r="BC56" s="35">
        <v>0.44627736100453902</v>
      </c>
    </row>
    <row r="57" spans="1:79" s="21" customFormat="1" x14ac:dyDescent="0.25">
      <c r="A57" s="20" t="s">
        <v>25</v>
      </c>
      <c r="B57" s="37">
        <v>6.3528117277499995E-4</v>
      </c>
      <c r="C57" s="38">
        <v>1.089663016452E-3</v>
      </c>
      <c r="D57" s="38">
        <v>7.9004761849100005E-4</v>
      </c>
      <c r="E57" s="38">
        <v>1.0850673341439999E-3</v>
      </c>
      <c r="F57" s="37">
        <v>1.70215548698E-4</v>
      </c>
      <c r="G57" s="38">
        <v>6.6154746685200005E-4</v>
      </c>
      <c r="H57" s="38">
        <v>1.9019166914800001E-4</v>
      </c>
      <c r="I57" s="38">
        <v>4.2129067359000002E-4</v>
      </c>
      <c r="J57" s="37">
        <v>6.67350098518E-4</v>
      </c>
      <c r="K57" s="38">
        <v>1.4292146158040001E-3</v>
      </c>
      <c r="L57" s="38">
        <v>0</v>
      </c>
      <c r="M57" s="38">
        <v>3.69891248891E-4</v>
      </c>
      <c r="N57" s="37">
        <v>1.071944400237E-3</v>
      </c>
      <c r="O57" s="38">
        <v>3.8934660806400003E-4</v>
      </c>
      <c r="P57" s="38">
        <v>0</v>
      </c>
      <c r="Q57" s="38">
        <v>8.4956101798400001E-4</v>
      </c>
      <c r="R57" s="37">
        <v>6.3358447227700003E-4</v>
      </c>
      <c r="S57" s="38">
        <v>7.4354885243499999E-4</v>
      </c>
      <c r="T57" s="38">
        <v>6.8325956277199998E-4</v>
      </c>
      <c r="U57" s="38">
        <v>6.0080429576799997E-4</v>
      </c>
      <c r="V57" s="35"/>
      <c r="W57" s="20" t="s">
        <v>25</v>
      </c>
      <c r="X57" s="37">
        <v>2.8778838447899999E-4</v>
      </c>
      <c r="Y57" s="38">
        <v>2.0665923014800001E-4</v>
      </c>
      <c r="Z57" s="38">
        <v>3.9184577211E-4</v>
      </c>
      <c r="AA57" s="38">
        <v>0</v>
      </c>
      <c r="AB57" s="38">
        <v>2.3893007514600001E-4</v>
      </c>
      <c r="AC57" s="38">
        <v>3.1000867582800003E-4</v>
      </c>
      <c r="AD57" s="38">
        <v>1.2425265935399999E-4</v>
      </c>
      <c r="AE57" s="38">
        <v>0</v>
      </c>
      <c r="AF57" s="38">
        <v>2.3133363105299999E-4</v>
      </c>
      <c r="AG57" s="38">
        <v>1.42751892088E-4</v>
      </c>
      <c r="AH57" s="35"/>
      <c r="AI57" s="20" t="s">
        <v>25</v>
      </c>
      <c r="AJ57" s="34">
        <v>0.123155629676527</v>
      </c>
      <c r="AK57" s="35">
        <v>0.12041923266966</v>
      </c>
      <c r="AL57" s="34">
        <v>0.16473926592476901</v>
      </c>
      <c r="AM57" s="35">
        <v>0.16535355236087901</v>
      </c>
      <c r="AN57" s="35">
        <v>0.17197457730158699</v>
      </c>
      <c r="AO57" s="35">
        <v>0.17461332967680801</v>
      </c>
      <c r="AP57" s="34">
        <v>0.111298419097128</v>
      </c>
      <c r="AQ57" s="35">
        <v>0.10681454214113199</v>
      </c>
      <c r="AR57" s="35">
        <v>0.11233390499594</v>
      </c>
      <c r="AS57" s="35">
        <v>0.10411294666626</v>
      </c>
      <c r="AT57" s="34">
        <v>5.1585957310706997E-2</v>
      </c>
      <c r="AU57" s="35">
        <v>4.8539739341898001E-2</v>
      </c>
      <c r="AV57" s="35">
        <v>5.4853894287193998E-2</v>
      </c>
      <c r="AW57" s="35">
        <v>4.780484075639E-2</v>
      </c>
      <c r="AX57" s="34">
        <v>0.28287448006173499</v>
      </c>
      <c r="AY57" s="35">
        <v>0.30302079124194498</v>
      </c>
      <c r="AZ57" s="35">
        <v>0.30474653466440199</v>
      </c>
      <c r="BA57" s="35">
        <v>0.30192882933325599</v>
      </c>
      <c r="BB57" s="35">
        <v>0.30185581031841402</v>
      </c>
      <c r="BC57" s="35">
        <v>0.30017618366240001</v>
      </c>
    </row>
    <row r="58" spans="1:79" s="21" customFormat="1" x14ac:dyDescent="0.25">
      <c r="A58" s="21" t="s">
        <v>26</v>
      </c>
      <c r="B58" s="34">
        <v>0.60382373476618101</v>
      </c>
      <c r="C58" s="35">
        <v>0.61333247208123398</v>
      </c>
      <c r="D58" s="35">
        <v>0.60513418088422199</v>
      </c>
      <c r="E58" s="35">
        <v>0.62061041750704704</v>
      </c>
      <c r="F58" s="34">
        <v>0.61181617453359505</v>
      </c>
      <c r="G58" s="35">
        <v>0.61298904047116998</v>
      </c>
      <c r="H58" s="35">
        <v>0.60560281258192705</v>
      </c>
      <c r="I58" s="35">
        <v>0.61742095297324495</v>
      </c>
      <c r="J58" s="34">
        <v>0.60564180860099404</v>
      </c>
      <c r="K58" s="35">
        <v>0.60755109493570403</v>
      </c>
      <c r="L58" s="35">
        <v>0.60586572108508696</v>
      </c>
      <c r="M58" s="35">
        <v>0.61856591870834798</v>
      </c>
      <c r="N58" s="34">
        <v>0.578861366003671</v>
      </c>
      <c r="O58" s="35">
        <v>0.59335212981461105</v>
      </c>
      <c r="P58" s="35">
        <v>0.58101051809474602</v>
      </c>
      <c r="Q58" s="35">
        <v>0.58484850044662695</v>
      </c>
      <c r="R58" s="34">
        <v>0.68916686842034103</v>
      </c>
      <c r="S58" s="35">
        <v>0.69669070462093496</v>
      </c>
      <c r="T58" s="35">
        <v>0.68562436454001696</v>
      </c>
      <c r="U58" s="35">
        <v>0.69391156142502897</v>
      </c>
      <c r="V58" s="35"/>
      <c r="W58" s="28" t="s">
        <v>27</v>
      </c>
      <c r="X58" s="40">
        <v>0.32027624498768198</v>
      </c>
      <c r="Y58" s="41">
        <v>0.31638961966564499</v>
      </c>
      <c r="Z58" s="41">
        <v>0.33805532621928303</v>
      </c>
      <c r="AA58" s="41">
        <v>0.32762105061595698</v>
      </c>
      <c r="AB58" s="41">
        <v>0.318556690460853</v>
      </c>
      <c r="AC58" s="41">
        <v>0.31676331254387202</v>
      </c>
      <c r="AD58" s="41">
        <v>0.31355077125862302</v>
      </c>
      <c r="AE58" s="41">
        <v>0.290963712288905</v>
      </c>
      <c r="AF58" s="41">
        <v>0.46515827732711001</v>
      </c>
      <c r="AG58" s="41">
        <v>0.45513130571142901</v>
      </c>
      <c r="AH58" s="35"/>
      <c r="AI58" s="28" t="s">
        <v>27</v>
      </c>
      <c r="AJ58" s="40">
        <v>0.47352454718813503</v>
      </c>
      <c r="AK58" s="41">
        <v>0.46098873066461998</v>
      </c>
      <c r="AL58" s="40">
        <v>0.46069471944795198</v>
      </c>
      <c r="AM58" s="41">
        <v>0.46268476195064301</v>
      </c>
      <c r="AN58" s="41">
        <v>0.47642560568755798</v>
      </c>
      <c r="AO58" s="41">
        <v>0.47213207752844599</v>
      </c>
      <c r="AP58" s="40">
        <v>0.45294743675487398</v>
      </c>
      <c r="AQ58" s="41">
        <v>0.454448699878783</v>
      </c>
      <c r="AR58" s="41">
        <v>0.45375353960635401</v>
      </c>
      <c r="AS58" s="41">
        <v>0.44538284018278002</v>
      </c>
      <c r="AT58" s="40">
        <v>0.41669310047902303</v>
      </c>
      <c r="AU58" s="41">
        <v>0.39492331606167302</v>
      </c>
      <c r="AV58" s="41">
        <v>0.43270690679638901</v>
      </c>
      <c r="AW58" s="41">
        <v>0.411325766453774</v>
      </c>
      <c r="AX58" s="40">
        <v>0.63125675225561995</v>
      </c>
      <c r="AY58" s="41">
        <v>0.63479041847879702</v>
      </c>
      <c r="AZ58" s="41">
        <v>0.63155826018738104</v>
      </c>
      <c r="BA58" s="41">
        <v>0.630349580014128</v>
      </c>
      <c r="BB58" s="41">
        <v>0.63420539851403901</v>
      </c>
      <c r="BC58" s="41">
        <v>0.63090923568183699</v>
      </c>
    </row>
    <row r="59" spans="1:79" s="21" customFormat="1" x14ac:dyDescent="0.25">
      <c r="A59" s="21" t="s">
        <v>29</v>
      </c>
      <c r="B59" s="34">
        <v>0.19231150173973499</v>
      </c>
      <c r="C59" s="35">
        <v>0.17543236274788601</v>
      </c>
      <c r="D59" s="35">
        <v>0.19272108800754301</v>
      </c>
      <c r="E59" s="35">
        <v>0.16482455321647199</v>
      </c>
      <c r="F59" s="34">
        <v>0.19518983307131799</v>
      </c>
      <c r="G59" s="35">
        <v>0.187257180528484</v>
      </c>
      <c r="H59" s="35">
        <v>0.19417440387416299</v>
      </c>
      <c r="I59" s="35">
        <v>0.179910160359808</v>
      </c>
      <c r="J59" s="34">
        <v>0.19022877877163999</v>
      </c>
      <c r="K59" s="35">
        <v>0.18783040375927701</v>
      </c>
      <c r="L59" s="35">
        <v>0.18880414137465901</v>
      </c>
      <c r="M59" s="35">
        <v>0.173167198128026</v>
      </c>
      <c r="N59" s="34">
        <v>0.217546191411503</v>
      </c>
      <c r="O59" s="35">
        <v>0.19841440446772601</v>
      </c>
      <c r="P59" s="35">
        <v>0.213171263896973</v>
      </c>
      <c r="Q59" s="35">
        <v>0.207959670943204</v>
      </c>
      <c r="R59" s="34">
        <v>0.108272626411948</v>
      </c>
      <c r="S59" s="35">
        <v>9.6905348042666997E-2</v>
      </c>
      <c r="T59" s="35">
        <v>0.109095879469133</v>
      </c>
      <c r="U59" s="35">
        <v>9.3728791710725998E-2</v>
      </c>
      <c r="V59" s="35"/>
    </row>
    <row r="60" spans="1:79" s="21" customFormat="1" x14ac:dyDescent="0.25">
      <c r="A60" s="21" t="s">
        <v>31</v>
      </c>
      <c r="B60" s="34">
        <v>0.184825098037422</v>
      </c>
      <c r="C60" s="35">
        <v>0.19078207919559301</v>
      </c>
      <c r="D60" s="35">
        <v>0.182165689340125</v>
      </c>
      <c r="E60" s="35">
        <v>0.19039697336102099</v>
      </c>
      <c r="F60" s="34">
        <v>0.17807239437631101</v>
      </c>
      <c r="G60" s="35">
        <v>0.18462969959312001</v>
      </c>
      <c r="H60" s="35">
        <v>0.184495920952892</v>
      </c>
      <c r="I60" s="35">
        <v>0.18800398037410701</v>
      </c>
      <c r="J60" s="34">
        <v>0.18880492023988901</v>
      </c>
      <c r="K60" s="35">
        <v>0.18948982333304701</v>
      </c>
      <c r="L60" s="35">
        <v>0.19018339369030901</v>
      </c>
      <c r="M60" s="35">
        <v>0.191902214580873</v>
      </c>
      <c r="N60" s="34">
        <v>0.186426043695648</v>
      </c>
      <c r="O60" s="35">
        <v>0.19153378563411899</v>
      </c>
      <c r="P60" s="35">
        <v>0.18842464955036001</v>
      </c>
      <c r="Q60" s="35">
        <v>0.190412218697837</v>
      </c>
      <c r="R60" s="34">
        <v>0.18697479150331101</v>
      </c>
      <c r="S60" s="35">
        <v>0.19100572954821499</v>
      </c>
      <c r="T60" s="35">
        <v>0.19073494343468</v>
      </c>
      <c r="U60" s="35">
        <v>0.19662507928699099</v>
      </c>
      <c r="V60" s="35"/>
    </row>
    <row r="61" spans="1:79" s="21" customFormat="1" x14ac:dyDescent="0.25">
      <c r="A61" s="20" t="s">
        <v>33</v>
      </c>
      <c r="B61" s="37">
        <v>1.9039665456663E-2</v>
      </c>
      <c r="C61" s="38">
        <v>2.0453085975287E-2</v>
      </c>
      <c r="D61" s="38">
        <v>1.9979041768109999E-2</v>
      </c>
      <c r="E61" s="38">
        <v>2.4168055915460999E-2</v>
      </c>
      <c r="F61" s="37">
        <v>1.4921598018775999E-2</v>
      </c>
      <c r="G61" s="38">
        <v>1.5124079407226E-2</v>
      </c>
      <c r="H61" s="38">
        <v>1.5726862591018E-2</v>
      </c>
      <c r="I61" s="38">
        <v>1.4664906292840001E-2</v>
      </c>
      <c r="J61" s="37">
        <v>1.5324492387478E-2</v>
      </c>
      <c r="K61" s="38">
        <v>1.5128677971972E-2</v>
      </c>
      <c r="L61" s="38">
        <v>1.5146743849946E-2</v>
      </c>
      <c r="M61" s="38">
        <v>1.6364668582753001E-2</v>
      </c>
      <c r="N61" s="37">
        <v>1.7166398889178001E-2</v>
      </c>
      <c r="O61" s="38">
        <v>1.6699680083544999E-2</v>
      </c>
      <c r="P61" s="38">
        <v>1.7393568457922001E-2</v>
      </c>
      <c r="Q61" s="38">
        <v>1.6779609912333002E-2</v>
      </c>
      <c r="R61" s="37">
        <v>1.55857136644E-2</v>
      </c>
      <c r="S61" s="38">
        <v>1.5398217788183999E-2</v>
      </c>
      <c r="T61" s="38">
        <v>1.454481255617E-2</v>
      </c>
      <c r="U61" s="38">
        <v>1.5734567577254999E-2</v>
      </c>
      <c r="V61" s="35"/>
    </row>
    <row r="62" spans="1:79" s="21" customFormat="1" x14ac:dyDescent="0.25"/>
    <row r="63" spans="1:79" s="21" customFormat="1" x14ac:dyDescent="0.25">
      <c r="A63" s="1" t="s">
        <v>270</v>
      </c>
      <c r="B63" s="42"/>
      <c r="C63" s="42"/>
      <c r="D63" s="42"/>
      <c r="E63" s="42"/>
      <c r="F63" s="42"/>
      <c r="G63" s="42"/>
      <c r="H63" s="42"/>
    </row>
    <row r="64" spans="1:79" s="21" customFormat="1" x14ac:dyDescent="0.25">
      <c r="A64" s="43"/>
      <c r="B64" s="159" t="s">
        <v>268</v>
      </c>
      <c r="C64" s="159"/>
      <c r="D64" s="159"/>
      <c r="E64" s="159"/>
      <c r="F64" s="160" t="s">
        <v>269</v>
      </c>
      <c r="G64" s="159"/>
      <c r="H64" s="159"/>
      <c r="I64" s="44"/>
    </row>
    <row r="65" spans="1:9" s="21" customFormat="1" ht="15.75" x14ac:dyDescent="0.25">
      <c r="A65" s="45"/>
      <c r="B65" s="46" t="s">
        <v>34</v>
      </c>
      <c r="C65" s="47" t="s">
        <v>35</v>
      </c>
      <c r="D65" s="47" t="s">
        <v>36</v>
      </c>
      <c r="E65" s="47" t="s">
        <v>37</v>
      </c>
      <c r="F65" s="48" t="s">
        <v>38</v>
      </c>
      <c r="G65" s="47" t="s">
        <v>39</v>
      </c>
      <c r="H65" s="47" t="s">
        <v>40</v>
      </c>
      <c r="I65" s="44"/>
    </row>
    <row r="66" spans="1:9" s="21" customFormat="1" ht="15.75" x14ac:dyDescent="0.25">
      <c r="A66" s="49" t="s">
        <v>41</v>
      </c>
      <c r="B66" s="50">
        <v>0.233333333333333</v>
      </c>
      <c r="C66" s="51">
        <v>0.195729537366548</v>
      </c>
      <c r="D66" s="51">
        <v>0.59753742153549005</v>
      </c>
      <c r="E66" s="51">
        <v>0.199395770392749</v>
      </c>
      <c r="F66" s="52">
        <v>19.977168949771698</v>
      </c>
      <c r="G66" s="53">
        <v>14.560439560439599</v>
      </c>
      <c r="H66" s="53">
        <v>15.397310513447399</v>
      </c>
      <c r="I66" s="44"/>
    </row>
    <row r="67" spans="1:9" s="21" customFormat="1" ht="15.75" x14ac:dyDescent="0.25">
      <c r="A67" s="54" t="s">
        <v>42</v>
      </c>
      <c r="B67" s="55">
        <v>6.6666666666666999E-2</v>
      </c>
      <c r="C67" s="56">
        <v>6.5243179122182998E-2</v>
      </c>
      <c r="D67" s="57">
        <v>0.19917914051183</v>
      </c>
      <c r="E67" s="56">
        <v>9.9697885196375E-2</v>
      </c>
      <c r="F67" s="58">
        <v>0.80299206921413102</v>
      </c>
      <c r="G67" s="57">
        <v>0.75715950715950697</v>
      </c>
      <c r="H67" s="57">
        <v>0.82844335778321099</v>
      </c>
      <c r="I67" s="44"/>
    </row>
    <row r="68" spans="1:9" s="21" customFormat="1" ht="15.75" x14ac:dyDescent="0.25">
      <c r="A68" s="49" t="s">
        <v>43</v>
      </c>
      <c r="B68" s="52">
        <v>2.1212121212121202</v>
      </c>
      <c r="C68" s="59">
        <v>1.7497034400949001</v>
      </c>
      <c r="D68" s="53">
        <v>2.7462578464509901</v>
      </c>
      <c r="E68" s="53">
        <v>3.8670694864048301</v>
      </c>
      <c r="F68" s="60">
        <v>145.30641672674801</v>
      </c>
      <c r="G68" s="61">
        <v>84.055944055944096</v>
      </c>
      <c r="H68" s="61">
        <v>105.56479217603901</v>
      </c>
      <c r="I68" s="44"/>
    </row>
    <row r="69" spans="1:9" s="21" customFormat="1" ht="15.75" x14ac:dyDescent="0.25">
      <c r="A69" s="49" t="s">
        <v>44</v>
      </c>
      <c r="B69" s="60">
        <v>32.645454545454498</v>
      </c>
      <c r="C69" s="61">
        <v>40.555308422301302</v>
      </c>
      <c r="D69" s="61">
        <v>67.101490825688103</v>
      </c>
      <c r="E69" s="61">
        <v>43.410120845921497</v>
      </c>
      <c r="F69" s="60">
        <v>1071.2512391852899</v>
      </c>
      <c r="G69" s="61">
        <v>819.13919413919405</v>
      </c>
      <c r="H69" s="61">
        <v>830.91687041564796</v>
      </c>
      <c r="I69" s="44"/>
    </row>
    <row r="70" spans="1:9" s="21" customFormat="1" ht="15.75" x14ac:dyDescent="0.25">
      <c r="A70" s="54" t="s">
        <v>45</v>
      </c>
      <c r="B70" s="62">
        <v>80.481818181818198</v>
      </c>
      <c r="C70" s="63">
        <v>91.467971530249102</v>
      </c>
      <c r="D70" s="63">
        <v>74.203283437952706</v>
      </c>
      <c r="E70" s="63">
        <v>73.767371601208495</v>
      </c>
      <c r="F70" s="62">
        <v>270.330749819755</v>
      </c>
      <c r="G70" s="63">
        <v>177.15617715617699</v>
      </c>
      <c r="H70" s="63">
        <v>169.274653626732</v>
      </c>
      <c r="I70" s="44"/>
    </row>
    <row r="71" spans="1:9" s="21" customFormat="1" ht="15.75" x14ac:dyDescent="0.25">
      <c r="A71" s="49" t="s">
        <v>46</v>
      </c>
      <c r="B71" s="64">
        <v>1.32424242424242</v>
      </c>
      <c r="C71" s="53">
        <v>2.16933570581257</v>
      </c>
      <c r="D71" s="53">
        <v>3.8990825688073398</v>
      </c>
      <c r="E71" s="59">
        <v>1.49244712990937</v>
      </c>
      <c r="F71" s="60">
        <v>67.591925018024497</v>
      </c>
      <c r="G71" s="61">
        <v>44.886363636363598</v>
      </c>
      <c r="H71" s="61">
        <v>48.264058679706601</v>
      </c>
      <c r="I71" s="44"/>
    </row>
    <row r="72" spans="1:9" s="21" customFormat="1" ht="15.75" x14ac:dyDescent="0.25">
      <c r="A72" s="49" t="s">
        <v>47</v>
      </c>
      <c r="B72" s="52">
        <v>4.0590909090909104</v>
      </c>
      <c r="C72" s="53">
        <v>5.6909845788849402</v>
      </c>
      <c r="D72" s="53">
        <v>8.3142201834862401</v>
      </c>
      <c r="E72" s="53">
        <v>4.1903323262839898</v>
      </c>
      <c r="F72" s="60">
        <v>127.823840422975</v>
      </c>
      <c r="G72" s="61">
        <v>88.158508158508198</v>
      </c>
      <c r="H72" s="61">
        <v>94.702526487367606</v>
      </c>
      <c r="I72" s="44"/>
    </row>
    <row r="73" spans="1:9" s="21" customFormat="1" ht="15.75" x14ac:dyDescent="0.25">
      <c r="A73" s="49" t="s">
        <v>48</v>
      </c>
      <c r="B73" s="50">
        <v>0.7</v>
      </c>
      <c r="C73" s="51">
        <v>0.94365361803084202</v>
      </c>
      <c r="D73" s="59">
        <v>1.24577498792854</v>
      </c>
      <c r="E73" s="51">
        <v>0.75347432024169203</v>
      </c>
      <c r="F73" s="52">
        <v>14.2066210045662</v>
      </c>
      <c r="G73" s="53">
        <v>9.7818847818847807</v>
      </c>
      <c r="H73" s="53">
        <v>10.6356968215159</v>
      </c>
      <c r="I73" s="44"/>
    </row>
    <row r="74" spans="1:9" s="21" customFormat="1" ht="15.75" x14ac:dyDescent="0.25">
      <c r="A74" s="49" t="s">
        <v>49</v>
      </c>
      <c r="B74" s="52">
        <v>4.3</v>
      </c>
      <c r="C74" s="53">
        <v>5.5862989323843397</v>
      </c>
      <c r="D74" s="53">
        <v>6.3987807822308103</v>
      </c>
      <c r="E74" s="53">
        <v>4.0138972809667699</v>
      </c>
      <c r="F74" s="60">
        <v>50.656392694063904</v>
      </c>
      <c r="G74" s="61">
        <v>34.452214452214498</v>
      </c>
      <c r="H74" s="61">
        <v>38.748166259168698</v>
      </c>
      <c r="I74" s="44"/>
    </row>
    <row r="75" spans="1:9" s="21" customFormat="1" ht="15.75" x14ac:dyDescent="0.25">
      <c r="A75" s="49" t="s">
        <v>50</v>
      </c>
      <c r="B75" s="64">
        <v>1.68060606060606</v>
      </c>
      <c r="C75" s="59">
        <v>1.83985765124555</v>
      </c>
      <c r="D75" s="53">
        <v>2.2978029937228399</v>
      </c>
      <c r="E75" s="59">
        <v>1.6187311178247701</v>
      </c>
      <c r="F75" s="52">
        <v>7.8707041576544103</v>
      </c>
      <c r="G75" s="53">
        <v>6.2454212454212499</v>
      </c>
      <c r="H75" s="53">
        <v>6.7709861450692799</v>
      </c>
      <c r="I75" s="44"/>
    </row>
    <row r="76" spans="1:9" s="21" customFormat="1" ht="15.75" x14ac:dyDescent="0.25">
      <c r="A76" s="49" t="s">
        <v>51</v>
      </c>
      <c r="B76" s="50">
        <v>0.64818181818181797</v>
      </c>
      <c r="C76" s="51">
        <v>0.74466192170818502</v>
      </c>
      <c r="D76" s="51">
        <v>0.841984548527282</v>
      </c>
      <c r="E76" s="51">
        <v>0.64622356495468303</v>
      </c>
      <c r="F76" s="50">
        <v>1.9376351838500401</v>
      </c>
      <c r="G76" s="51">
        <v>1.3142192192192199</v>
      </c>
      <c r="H76" s="51">
        <v>1.38705288418002</v>
      </c>
      <c r="I76" s="44"/>
    </row>
    <row r="77" spans="1:9" s="21" customFormat="1" ht="15.75" x14ac:dyDescent="0.25">
      <c r="A77" s="49" t="s">
        <v>52</v>
      </c>
      <c r="B77" s="52">
        <v>2.6472727272727301</v>
      </c>
      <c r="C77" s="53">
        <v>2.79893238434164</v>
      </c>
      <c r="D77" s="53">
        <v>3.4602848865282501</v>
      </c>
      <c r="E77" s="53">
        <v>2.6392749244712999</v>
      </c>
      <c r="F77" s="52">
        <v>6.1857876712328803</v>
      </c>
      <c r="G77" s="53">
        <v>5.9732933732933704</v>
      </c>
      <c r="H77" s="53">
        <v>6.3732681336593302</v>
      </c>
      <c r="I77" s="44"/>
    </row>
    <row r="78" spans="1:9" s="21" customFormat="1" ht="15.75" x14ac:dyDescent="0.25">
      <c r="A78" s="49" t="s">
        <v>53</v>
      </c>
      <c r="B78" s="50">
        <v>0.56000000000000005</v>
      </c>
      <c r="C78" s="51">
        <v>0.58718861209964401</v>
      </c>
      <c r="D78" s="51">
        <v>0.74</v>
      </c>
      <c r="E78" s="51">
        <v>0.51661631419939602</v>
      </c>
      <c r="F78" s="50">
        <v>1.0844748858447499</v>
      </c>
      <c r="G78" s="51">
        <v>1.1000000000000001</v>
      </c>
      <c r="H78" s="51">
        <v>1.1546992665036699</v>
      </c>
      <c r="I78" s="44"/>
    </row>
    <row r="79" spans="1:9" s="21" customFormat="1" ht="15.75" x14ac:dyDescent="0.25">
      <c r="A79" s="49" t="s">
        <v>54</v>
      </c>
      <c r="B79" s="52">
        <v>3.7363636363636399</v>
      </c>
      <c r="C79" s="53">
        <v>3.8167259786476899</v>
      </c>
      <c r="D79" s="53">
        <v>4.8346209560598803</v>
      </c>
      <c r="E79" s="53">
        <v>3.45317220543807</v>
      </c>
      <c r="F79" s="52">
        <v>7.4200913242009099</v>
      </c>
      <c r="G79" s="53">
        <v>7.2802197802197801</v>
      </c>
      <c r="H79" s="53">
        <v>7.6650366748166299</v>
      </c>
      <c r="I79" s="44"/>
    </row>
    <row r="80" spans="1:9" s="21" customFormat="1" ht="15.75" x14ac:dyDescent="0.25">
      <c r="A80" s="49" t="s">
        <v>55</v>
      </c>
      <c r="B80" s="50">
        <v>0.79090909090909101</v>
      </c>
      <c r="C80" s="51">
        <v>0.827402135231317</v>
      </c>
      <c r="D80" s="59">
        <v>1.0592708836311</v>
      </c>
      <c r="E80" s="51">
        <v>0.76132930513595198</v>
      </c>
      <c r="F80" s="50">
        <v>1.6222062004325899</v>
      </c>
      <c r="G80" s="51">
        <v>1.5318015318015299</v>
      </c>
      <c r="H80" s="51">
        <v>1.6870415647921799</v>
      </c>
      <c r="I80" s="44"/>
    </row>
    <row r="81" spans="1:9" s="21" customFormat="1" ht="15.75" x14ac:dyDescent="0.25">
      <c r="A81" s="49" t="s">
        <v>56</v>
      </c>
      <c r="B81" s="52">
        <v>2.4545454545454599</v>
      </c>
      <c r="C81" s="53">
        <v>2.4288256227758001</v>
      </c>
      <c r="D81" s="53">
        <v>3.1234910671173401</v>
      </c>
      <c r="E81" s="53">
        <v>2.3111782477341398</v>
      </c>
      <c r="F81" s="52">
        <v>4.8666186012977697</v>
      </c>
      <c r="G81" s="53">
        <v>4.5221445221445196</v>
      </c>
      <c r="H81" s="53">
        <v>4.7008964955175196</v>
      </c>
      <c r="I81" s="44"/>
    </row>
    <row r="82" spans="1:9" s="21" customFormat="1" ht="15.75" x14ac:dyDescent="0.25">
      <c r="A82" s="49" t="s">
        <v>57</v>
      </c>
      <c r="B82" s="50">
        <v>0.4</v>
      </c>
      <c r="C82" s="51">
        <v>0.40035587188612098</v>
      </c>
      <c r="D82" s="51">
        <v>0.51605504587156004</v>
      </c>
      <c r="E82" s="51">
        <v>0.38066465256797599</v>
      </c>
      <c r="F82" s="50">
        <v>0.67779680365296802</v>
      </c>
      <c r="G82" s="51">
        <v>0.69930069930070005</v>
      </c>
      <c r="H82" s="51">
        <v>0.72</v>
      </c>
      <c r="I82" s="44"/>
    </row>
    <row r="83" spans="1:9" s="21" customFormat="1" ht="15.75" x14ac:dyDescent="0.25">
      <c r="A83" s="49" t="s">
        <v>58</v>
      </c>
      <c r="B83" s="52">
        <v>2.6363636363636398</v>
      </c>
      <c r="C83" s="53">
        <v>2.6690391459074698</v>
      </c>
      <c r="D83" s="53">
        <v>3.4403669724770598</v>
      </c>
      <c r="E83" s="53">
        <v>2.6586102719033202</v>
      </c>
      <c r="F83" s="52">
        <v>4.28367579908676</v>
      </c>
      <c r="G83" s="53">
        <v>4.5532985957785002</v>
      </c>
      <c r="H83" s="53">
        <v>4.7203812608950697</v>
      </c>
      <c r="I83" s="44"/>
    </row>
    <row r="84" spans="1:9" s="21" customFormat="1" ht="15.75" x14ac:dyDescent="0.25">
      <c r="A84" s="54" t="s">
        <v>59</v>
      </c>
      <c r="B84" s="58">
        <v>0.39</v>
      </c>
      <c r="C84" s="57">
        <v>0.38552787663108001</v>
      </c>
      <c r="D84" s="57">
        <v>0.51303718010622901</v>
      </c>
      <c r="E84" s="57">
        <v>0.392749244712991</v>
      </c>
      <c r="F84" s="58">
        <v>0.62357305936073104</v>
      </c>
      <c r="G84" s="57">
        <v>0.67875457875457901</v>
      </c>
      <c r="H84" s="57">
        <v>0.71</v>
      </c>
      <c r="I84" s="44"/>
    </row>
    <row r="85" spans="1:9" s="21" customFormat="1" ht="15.75" x14ac:dyDescent="0.25">
      <c r="A85" s="65" t="s">
        <v>60</v>
      </c>
      <c r="B85" s="60">
        <v>42.3333333333333</v>
      </c>
      <c r="C85" s="61">
        <v>52.9211150652432</v>
      </c>
      <c r="D85" s="61">
        <v>69.622163206180602</v>
      </c>
      <c r="E85" s="61">
        <v>46.117824773413901</v>
      </c>
      <c r="F85" s="60">
        <v>318.68781542898301</v>
      </c>
      <c r="G85" s="61">
        <v>225.77422577422601</v>
      </c>
      <c r="H85" s="61">
        <v>259.43031784841099</v>
      </c>
      <c r="I85" s="44"/>
    </row>
    <row r="86" spans="1:9" s="21" customFormat="1" ht="15.75" x14ac:dyDescent="0.25">
      <c r="A86" s="49" t="s">
        <v>61</v>
      </c>
      <c r="B86" s="64">
        <v>1.39393939393939</v>
      </c>
      <c r="C86" s="59">
        <v>1.64590747330961</v>
      </c>
      <c r="D86" s="53">
        <v>2.23322066634476</v>
      </c>
      <c r="E86" s="59">
        <v>1.40483383685801</v>
      </c>
      <c r="F86" s="52">
        <v>6.0502283105022796</v>
      </c>
      <c r="G86" s="53">
        <v>6.0776723276723299</v>
      </c>
      <c r="H86" s="53">
        <v>6.6320293398533003</v>
      </c>
      <c r="I86" s="44"/>
    </row>
    <row r="87" spans="1:9" s="21" customFormat="1" ht="15.75" x14ac:dyDescent="0.25">
      <c r="A87" s="49" t="s">
        <v>62</v>
      </c>
      <c r="B87" s="60" t="s">
        <v>63</v>
      </c>
      <c r="C87" s="61" t="s">
        <v>63</v>
      </c>
      <c r="D87" s="61" t="s">
        <v>63</v>
      </c>
      <c r="E87" s="61" t="s">
        <v>63</v>
      </c>
      <c r="F87" s="50">
        <v>0.33044941119923099</v>
      </c>
      <c r="G87" s="51">
        <v>0.48534798534798501</v>
      </c>
      <c r="H87" s="51">
        <v>0.69111654441727799</v>
      </c>
      <c r="I87" s="44"/>
    </row>
    <row r="88" spans="1:9" s="21" customFormat="1" ht="15.75" x14ac:dyDescent="0.25">
      <c r="A88" s="49" t="s">
        <v>64</v>
      </c>
      <c r="B88" s="50">
        <v>0.69090909090909103</v>
      </c>
      <c r="C88" s="51">
        <v>0.96085409252668996</v>
      </c>
      <c r="D88" s="59">
        <v>1.2675036214389199</v>
      </c>
      <c r="E88" s="51">
        <v>0.68882175226586095</v>
      </c>
      <c r="F88" s="52">
        <v>11.896178803172299</v>
      </c>
      <c r="G88" s="53">
        <v>9.5775058275058296</v>
      </c>
      <c r="H88" s="53">
        <v>12.9531377343113</v>
      </c>
      <c r="I88" s="44"/>
    </row>
    <row r="89" spans="1:9" s="21" customFormat="1" ht="15.75" x14ac:dyDescent="0.25">
      <c r="A89" s="54" t="s">
        <v>65</v>
      </c>
      <c r="B89" s="62">
        <v>26.133333333333301</v>
      </c>
      <c r="C89" s="63">
        <v>27.565243179122199</v>
      </c>
      <c r="D89" s="63">
        <v>35.852245292129403</v>
      </c>
      <c r="E89" s="63">
        <v>25.8882175226586</v>
      </c>
      <c r="F89" s="62">
        <v>52.760153809180501</v>
      </c>
      <c r="G89" s="63">
        <v>44.547217599632802</v>
      </c>
      <c r="H89" s="63">
        <v>47.675916136281003</v>
      </c>
      <c r="I89" s="44"/>
    </row>
    <row r="90" spans="1:9" s="21" customFormat="1" ht="15.75" x14ac:dyDescent="0.25">
      <c r="A90" s="49" t="s">
        <v>19</v>
      </c>
      <c r="B90" s="60">
        <v>141.29318181818201</v>
      </c>
      <c r="C90" s="61">
        <v>116.748962040332</v>
      </c>
      <c r="D90" s="61">
        <v>122.38501931434099</v>
      </c>
      <c r="E90" s="61">
        <v>185.38217522658601</v>
      </c>
      <c r="F90" s="60">
        <v>109.608267243451</v>
      </c>
      <c r="G90" s="61">
        <v>123.146020646021</v>
      </c>
      <c r="H90" s="61">
        <v>111.70171149144301</v>
      </c>
      <c r="I90" s="44"/>
    </row>
    <row r="91" spans="1:9" s="21" customFormat="1" ht="15.75" x14ac:dyDescent="0.25">
      <c r="A91" s="49" t="s">
        <v>66</v>
      </c>
      <c r="B91" s="60">
        <v>86.536363636363703</v>
      </c>
      <c r="C91" s="61">
        <v>79.7508896797153</v>
      </c>
      <c r="D91" s="61">
        <v>82.188556253017893</v>
      </c>
      <c r="E91" s="61">
        <v>92.080060422960699</v>
      </c>
      <c r="F91" s="60">
        <v>52</v>
      </c>
      <c r="G91" s="61">
        <v>56.306193806193797</v>
      </c>
      <c r="H91" s="61">
        <v>53.966992665036699</v>
      </c>
      <c r="I91" s="44"/>
    </row>
    <row r="92" spans="1:9" s="21" customFormat="1" ht="15.75" x14ac:dyDescent="0.25">
      <c r="A92" s="49" t="s">
        <v>67</v>
      </c>
      <c r="B92" s="66"/>
      <c r="C92" s="67"/>
      <c r="D92" s="67"/>
      <c r="E92" s="67"/>
      <c r="F92" s="60">
        <v>32.384042297524601</v>
      </c>
      <c r="G92" s="67"/>
      <c r="H92" s="67"/>
      <c r="I92" s="44"/>
    </row>
    <row r="93" spans="1:9" s="21" customFormat="1" ht="15.75" x14ac:dyDescent="0.25">
      <c r="A93" s="54" t="s">
        <v>68</v>
      </c>
      <c r="B93" s="48">
        <v>273</v>
      </c>
      <c r="C93" s="47">
        <v>293</v>
      </c>
      <c r="D93" s="47">
        <v>334</v>
      </c>
      <c r="E93" s="47">
        <v>259</v>
      </c>
      <c r="F93" s="62">
        <v>118.376441961067</v>
      </c>
      <c r="G93" s="47">
        <v>144</v>
      </c>
      <c r="H93" s="47">
        <v>163</v>
      </c>
      <c r="I93" s="44"/>
    </row>
    <row r="94" spans="1:9" s="21" customFormat="1" ht="15.75" x14ac:dyDescent="0.25">
      <c r="A94" s="49" t="s">
        <v>69</v>
      </c>
      <c r="B94" s="64">
        <v>0.33864664441972597</v>
      </c>
      <c r="C94" s="59">
        <v>0.54796953405017901</v>
      </c>
      <c r="D94" s="59">
        <v>0.76408602150537597</v>
      </c>
      <c r="E94" s="59">
        <v>0.37846774193548399</v>
      </c>
      <c r="F94" s="64">
        <v>10.6380692441598</v>
      </c>
      <c r="G94" s="59">
        <v>6.6461920161024404</v>
      </c>
      <c r="H94" s="59">
        <v>6.8933662732709902</v>
      </c>
      <c r="I94" s="44"/>
    </row>
    <row r="95" spans="1:9" s="21" customFormat="1" ht="15.75" x14ac:dyDescent="0.25">
      <c r="A95" s="49" t="s">
        <v>70</v>
      </c>
      <c r="B95" s="64">
        <v>0.49564929097402399</v>
      </c>
      <c r="C95" s="59">
        <v>0.74167810569663695</v>
      </c>
      <c r="D95" s="59">
        <v>1.06738859655812</v>
      </c>
      <c r="E95" s="59">
        <v>0.57995881949210704</v>
      </c>
      <c r="F95" s="64">
        <v>5.4019945826151199</v>
      </c>
      <c r="G95" s="59">
        <v>4.5209073279383603</v>
      </c>
      <c r="H95" s="59">
        <v>4.4837855467718697</v>
      </c>
      <c r="I95" s="44"/>
    </row>
    <row r="96" spans="1:9" s="21" customFormat="1" ht="15.75" x14ac:dyDescent="0.25">
      <c r="A96" s="49" t="s">
        <v>71</v>
      </c>
      <c r="B96" s="64"/>
      <c r="C96" s="59"/>
      <c r="D96" s="59"/>
      <c r="E96" s="59"/>
      <c r="F96" s="64">
        <v>0.82067085633275405</v>
      </c>
      <c r="G96" s="59">
        <v>0.64913062776686803</v>
      </c>
      <c r="H96" s="59">
        <v>0.63615028603161905</v>
      </c>
      <c r="I96" s="44"/>
    </row>
    <row r="97" spans="1:34" s="21" customFormat="1" ht="15.75" x14ac:dyDescent="0.25">
      <c r="A97" s="49" t="s">
        <v>72</v>
      </c>
      <c r="B97" s="52"/>
      <c r="C97" s="53"/>
      <c r="D97" s="53"/>
      <c r="E97" s="53"/>
      <c r="F97" s="52">
        <v>5.4866766917293202</v>
      </c>
      <c r="G97" s="53">
        <v>8.4575757575757606</v>
      </c>
      <c r="H97" s="53">
        <v>7.2546248511313998</v>
      </c>
      <c r="I97" s="44"/>
    </row>
    <row r="98" spans="1:34" s="21" customFormat="1" ht="15.75" x14ac:dyDescent="0.25">
      <c r="A98" s="68" t="s">
        <v>73</v>
      </c>
      <c r="B98" s="69">
        <v>0.16523654916512101</v>
      </c>
      <c r="C98" s="70">
        <v>0.21785906401291</v>
      </c>
      <c r="D98" s="70">
        <v>0.22095959595959599</v>
      </c>
      <c r="E98" s="70">
        <v>0.16629711751663001</v>
      </c>
      <c r="F98" s="69"/>
      <c r="G98" s="70"/>
      <c r="H98" s="70"/>
      <c r="I98" s="44"/>
    </row>
    <row r="99" spans="1:34" s="21" customFormat="1" ht="15.75" x14ac:dyDescent="0.25">
      <c r="A99" s="71" t="s">
        <v>74</v>
      </c>
      <c r="B99" s="55">
        <v>0.50167224080267603</v>
      </c>
      <c r="C99" s="56">
        <v>0.42588989957411</v>
      </c>
      <c r="D99" s="56">
        <v>0.31257442248154299</v>
      </c>
      <c r="E99" s="56">
        <v>0.44378698224852098</v>
      </c>
      <c r="F99" s="55"/>
      <c r="G99" s="56"/>
      <c r="H99" s="56"/>
      <c r="I99" s="44"/>
    </row>
    <row r="100" spans="1:34" s="21" customFormat="1" x14ac:dyDescent="0.25"/>
    <row r="102" spans="1:34" s="21" customFormat="1" ht="15.75" thickBot="1" x14ac:dyDescent="0.3">
      <c r="A102" s="21" t="s">
        <v>284</v>
      </c>
    </row>
    <row r="103" spans="1:34" s="21" customFormat="1" ht="15.75" thickBot="1" x14ac:dyDescent="0.3">
      <c r="A103" s="161" t="s">
        <v>75</v>
      </c>
      <c r="B103" s="163" t="s">
        <v>197</v>
      </c>
      <c r="C103" s="147"/>
      <c r="D103" s="147"/>
      <c r="E103" s="147"/>
      <c r="F103" s="147"/>
      <c r="G103" s="147"/>
      <c r="H103" s="147"/>
      <c r="I103" s="147"/>
      <c r="J103" s="147"/>
      <c r="K103" s="147"/>
      <c r="L103" s="146" t="s">
        <v>198</v>
      </c>
      <c r="M103" s="147"/>
      <c r="N103" s="147"/>
      <c r="O103" s="147"/>
      <c r="P103" s="147"/>
      <c r="Q103" s="147"/>
      <c r="R103" s="147"/>
      <c r="S103" s="147"/>
      <c r="T103" s="147"/>
      <c r="U103" s="164"/>
      <c r="V103" s="146" t="s">
        <v>286</v>
      </c>
      <c r="W103" s="147"/>
      <c r="X103" s="147"/>
      <c r="Y103" s="147"/>
      <c r="Z103" s="147"/>
      <c r="AA103" s="147"/>
      <c r="AB103" s="147"/>
      <c r="AC103" s="148"/>
    </row>
    <row r="104" spans="1:34" s="22" customFormat="1" ht="15.75" thickBot="1" x14ac:dyDescent="0.3">
      <c r="A104" s="162"/>
      <c r="B104" s="72" t="s">
        <v>76</v>
      </c>
      <c r="C104" s="73" t="s">
        <v>77</v>
      </c>
      <c r="D104" s="73" t="s">
        <v>78</v>
      </c>
      <c r="E104" s="73" t="s">
        <v>77</v>
      </c>
      <c r="F104" s="73" t="s">
        <v>79</v>
      </c>
      <c r="G104" s="73" t="s">
        <v>77</v>
      </c>
      <c r="H104" s="73" t="s">
        <v>80</v>
      </c>
      <c r="I104" s="73" t="s">
        <v>77</v>
      </c>
      <c r="J104" s="73" t="s">
        <v>81</v>
      </c>
      <c r="K104" s="74" t="s">
        <v>77</v>
      </c>
      <c r="L104" s="75" t="s">
        <v>82</v>
      </c>
      <c r="M104" s="73" t="s">
        <v>83</v>
      </c>
      <c r="N104" s="76" t="s">
        <v>84</v>
      </c>
      <c r="O104" s="73" t="s">
        <v>83</v>
      </c>
      <c r="P104" s="76" t="s">
        <v>85</v>
      </c>
      <c r="Q104" s="73" t="s">
        <v>83</v>
      </c>
      <c r="R104" s="77" t="s">
        <v>86</v>
      </c>
      <c r="S104" s="76" t="s">
        <v>87</v>
      </c>
      <c r="T104" s="73" t="s">
        <v>83</v>
      </c>
      <c r="U104" s="78" t="s">
        <v>88</v>
      </c>
      <c r="V104" s="75" t="s">
        <v>89</v>
      </c>
      <c r="W104" s="73" t="s">
        <v>83</v>
      </c>
      <c r="X104" s="76" t="s">
        <v>84</v>
      </c>
      <c r="Y104" s="73" t="s">
        <v>83</v>
      </c>
      <c r="Z104" s="76" t="s">
        <v>85</v>
      </c>
      <c r="AA104" s="73" t="s">
        <v>83</v>
      </c>
      <c r="AB104" s="76" t="s">
        <v>87</v>
      </c>
      <c r="AC104" s="73" t="s">
        <v>83</v>
      </c>
    </row>
    <row r="105" spans="1:34" s="81" customFormat="1" x14ac:dyDescent="0.25">
      <c r="A105" s="21" t="s">
        <v>90</v>
      </c>
      <c r="B105" s="79">
        <v>660.6</v>
      </c>
      <c r="C105" s="22">
        <v>43.28</v>
      </c>
      <c r="D105" s="22">
        <v>72.02</v>
      </c>
      <c r="E105" s="22">
        <v>5.21</v>
      </c>
      <c r="F105" s="22">
        <v>25.6</v>
      </c>
      <c r="G105" s="22">
        <v>1.6</v>
      </c>
      <c r="H105" s="22">
        <v>167.91</v>
      </c>
      <c r="I105" s="22">
        <v>8.8000000000000007</v>
      </c>
      <c r="J105" s="22">
        <v>693.69</v>
      </c>
      <c r="K105" s="22">
        <v>33.49</v>
      </c>
      <c r="L105" s="79">
        <v>8.3799999999999999E-2</v>
      </c>
      <c r="M105" s="22">
        <v>6.9100000000000003E-3</v>
      </c>
      <c r="N105" s="22">
        <v>2.3385199999999999</v>
      </c>
      <c r="O105" s="22">
        <v>0.21601999999999999</v>
      </c>
      <c r="P105" s="22">
        <v>0.20238999999999999</v>
      </c>
      <c r="Q105" s="22">
        <v>2.7599999999999999E-3</v>
      </c>
      <c r="R105" s="22">
        <v>0.77</v>
      </c>
      <c r="S105" s="22">
        <v>6.021E-2</v>
      </c>
      <c r="T105" s="22">
        <v>6.6E-4</v>
      </c>
      <c r="U105" s="31">
        <f t="shared" ref="U105:U168" si="2">H105/J105</f>
        <v>0.24205336677766723</v>
      </c>
      <c r="V105" s="79">
        <v>1288</v>
      </c>
      <c r="W105" s="22">
        <v>157</v>
      </c>
      <c r="X105" s="22">
        <v>1224</v>
      </c>
      <c r="Y105" s="22">
        <v>66</v>
      </c>
      <c r="Z105" s="22">
        <v>1188</v>
      </c>
      <c r="AA105" s="22">
        <v>15</v>
      </c>
      <c r="AB105" s="22">
        <v>1182</v>
      </c>
      <c r="AC105" s="22">
        <v>13</v>
      </c>
      <c r="AD105" s="80"/>
      <c r="AE105" s="80"/>
      <c r="AF105" s="80"/>
    </row>
    <row r="106" spans="1:34" s="80" customFormat="1" x14ac:dyDescent="0.25">
      <c r="A106" s="21" t="s">
        <v>91</v>
      </c>
      <c r="B106" s="79">
        <v>497.43</v>
      </c>
      <c r="C106" s="22">
        <v>32.61</v>
      </c>
      <c r="D106" s="22">
        <v>65.17</v>
      </c>
      <c r="E106" s="22">
        <v>4.75</v>
      </c>
      <c r="F106" s="22">
        <v>14.2</v>
      </c>
      <c r="G106" s="22">
        <v>0.93</v>
      </c>
      <c r="H106" s="22">
        <v>97.18</v>
      </c>
      <c r="I106" s="22">
        <v>5.12</v>
      </c>
      <c r="J106" s="22">
        <v>404.67</v>
      </c>
      <c r="K106" s="22">
        <v>19.559999999999999</v>
      </c>
      <c r="L106" s="79">
        <v>0.11734</v>
      </c>
      <c r="M106" s="22">
        <v>2.4199999999999998E-3</v>
      </c>
      <c r="N106" s="22">
        <v>4.3135199999999996</v>
      </c>
      <c r="O106" s="22">
        <v>0.10073</v>
      </c>
      <c r="P106" s="22">
        <v>0.26669999999999999</v>
      </c>
      <c r="Q106" s="22">
        <v>2.9299999999999999E-3</v>
      </c>
      <c r="R106" s="22">
        <v>0.47</v>
      </c>
      <c r="S106" s="22">
        <v>7.986E-2</v>
      </c>
      <c r="T106" s="22">
        <v>1.146E-2</v>
      </c>
      <c r="U106" s="31">
        <f t="shared" si="2"/>
        <v>0.24014629204042801</v>
      </c>
      <c r="V106" s="79">
        <v>1916</v>
      </c>
      <c r="W106" s="22">
        <v>36</v>
      </c>
      <c r="X106" s="22">
        <v>1696</v>
      </c>
      <c r="Y106" s="22">
        <v>19</v>
      </c>
      <c r="Z106" s="22">
        <v>1524</v>
      </c>
      <c r="AA106" s="22">
        <v>15</v>
      </c>
      <c r="AB106" s="22">
        <v>1553</v>
      </c>
      <c r="AC106" s="22">
        <v>215</v>
      </c>
    </row>
    <row r="107" spans="1:34" s="82" customFormat="1" ht="15.75" x14ac:dyDescent="0.25">
      <c r="A107" s="21" t="s">
        <v>92</v>
      </c>
      <c r="B107" s="79">
        <v>570.57000000000005</v>
      </c>
      <c r="C107" s="22">
        <v>37.31</v>
      </c>
      <c r="D107" s="22">
        <v>84.91</v>
      </c>
      <c r="E107" s="22">
        <v>6.14</v>
      </c>
      <c r="F107" s="22">
        <v>8.24</v>
      </c>
      <c r="G107" s="22">
        <v>0.55000000000000004</v>
      </c>
      <c r="H107" s="22">
        <v>65.819999999999993</v>
      </c>
      <c r="I107" s="22">
        <v>3.46</v>
      </c>
      <c r="J107" s="22">
        <v>469.15</v>
      </c>
      <c r="K107" s="22">
        <v>22.62</v>
      </c>
      <c r="L107" s="79">
        <v>0.13322999999999999</v>
      </c>
      <c r="M107" s="22">
        <v>2.5400000000000002E-3</v>
      </c>
      <c r="N107" s="22">
        <v>4.8563200000000002</v>
      </c>
      <c r="O107" s="22">
        <v>0.10543</v>
      </c>
      <c r="P107" s="22">
        <v>0.26443</v>
      </c>
      <c r="Q107" s="22">
        <v>2.7499999999999998E-3</v>
      </c>
      <c r="R107" s="22">
        <v>0.48</v>
      </c>
      <c r="S107" s="22">
        <v>6.8260000000000001E-2</v>
      </c>
      <c r="T107" s="22">
        <v>9.8799999999999999E-3</v>
      </c>
      <c r="U107" s="31">
        <f t="shared" si="2"/>
        <v>0.14029628050730042</v>
      </c>
      <c r="V107" s="79">
        <v>2141</v>
      </c>
      <c r="W107" s="22">
        <v>32</v>
      </c>
      <c r="X107" s="22">
        <v>1795</v>
      </c>
      <c r="Y107" s="22">
        <v>18</v>
      </c>
      <c r="Z107" s="22">
        <v>1512</v>
      </c>
      <c r="AA107" s="22">
        <v>14</v>
      </c>
      <c r="AB107" s="22">
        <v>1335</v>
      </c>
      <c r="AC107" s="22">
        <v>187</v>
      </c>
      <c r="AD107" s="80"/>
      <c r="AE107" s="80"/>
      <c r="AF107" s="80"/>
    </row>
    <row r="108" spans="1:34" s="82" customFormat="1" ht="15.75" x14ac:dyDescent="0.25">
      <c r="A108" s="21" t="s">
        <v>93</v>
      </c>
      <c r="B108" s="79">
        <v>1514.75</v>
      </c>
      <c r="C108" s="22">
        <v>98.9</v>
      </c>
      <c r="D108" s="22">
        <v>260.45999999999998</v>
      </c>
      <c r="E108" s="22">
        <v>18.7</v>
      </c>
      <c r="F108" s="22">
        <v>67.790000000000006</v>
      </c>
      <c r="G108" s="22">
        <v>4.17</v>
      </c>
      <c r="H108" s="22">
        <v>379.28</v>
      </c>
      <c r="I108" s="22">
        <v>19.75</v>
      </c>
      <c r="J108" s="22">
        <v>925.11</v>
      </c>
      <c r="K108" s="22">
        <v>44.57</v>
      </c>
      <c r="L108" s="79">
        <v>0.15387999999999999</v>
      </c>
      <c r="M108" s="22">
        <v>2.7100000000000002E-3</v>
      </c>
      <c r="N108" s="22">
        <v>7.5683299999999996</v>
      </c>
      <c r="O108" s="22">
        <v>0.15175</v>
      </c>
      <c r="P108" s="22">
        <v>0.35679</v>
      </c>
      <c r="Q108" s="22">
        <v>3.4199999999999999E-3</v>
      </c>
      <c r="R108" s="22">
        <v>0.48</v>
      </c>
      <c r="S108" s="22">
        <v>9.715E-2</v>
      </c>
      <c r="T108" s="22">
        <v>1.387E-2</v>
      </c>
      <c r="U108" s="31">
        <f t="shared" si="2"/>
        <v>0.40998367761671584</v>
      </c>
      <c r="V108" s="79">
        <v>2389</v>
      </c>
      <c r="W108" s="22">
        <v>29</v>
      </c>
      <c r="X108" s="22">
        <v>2181</v>
      </c>
      <c r="Y108" s="22">
        <v>18</v>
      </c>
      <c r="Z108" s="22">
        <v>1967</v>
      </c>
      <c r="AA108" s="22">
        <v>16</v>
      </c>
      <c r="AB108" s="22">
        <v>1874</v>
      </c>
      <c r="AC108" s="22">
        <v>256</v>
      </c>
      <c r="AD108" s="80"/>
      <c r="AE108" s="80"/>
      <c r="AF108" s="80"/>
    </row>
    <row r="109" spans="1:34" s="80" customFormat="1" x14ac:dyDescent="0.25">
      <c r="A109" s="21" t="s">
        <v>94</v>
      </c>
      <c r="B109" s="79">
        <v>1898.55</v>
      </c>
      <c r="C109" s="22">
        <v>124.05</v>
      </c>
      <c r="D109" s="22">
        <v>247.87</v>
      </c>
      <c r="E109" s="22">
        <v>17.809999999999999</v>
      </c>
      <c r="F109" s="22">
        <v>65.16</v>
      </c>
      <c r="G109" s="22">
        <v>4.0199999999999996</v>
      </c>
      <c r="H109" s="22">
        <v>412.32</v>
      </c>
      <c r="I109" s="22">
        <v>21.47</v>
      </c>
      <c r="J109" s="22">
        <v>1427.27</v>
      </c>
      <c r="K109" s="22">
        <v>68.8</v>
      </c>
      <c r="L109" s="79">
        <v>0.11677999999999999</v>
      </c>
      <c r="M109" s="22">
        <v>2.0799999999999998E-3</v>
      </c>
      <c r="N109" s="22">
        <v>4.6768799999999997</v>
      </c>
      <c r="O109" s="22">
        <v>9.4329999999999997E-2</v>
      </c>
      <c r="P109" s="22">
        <v>0.29049999999999998</v>
      </c>
      <c r="Q109" s="22">
        <v>2.7499999999999998E-3</v>
      </c>
      <c r="R109" s="22">
        <v>0.47</v>
      </c>
      <c r="S109" s="22">
        <v>8.5680000000000006E-2</v>
      </c>
      <c r="T109" s="22">
        <v>1.2290000000000001E-2</v>
      </c>
      <c r="U109" s="31">
        <f t="shared" si="2"/>
        <v>0.28888717621753418</v>
      </c>
      <c r="V109" s="79">
        <v>1908</v>
      </c>
      <c r="W109" s="22">
        <v>31</v>
      </c>
      <c r="X109" s="22">
        <v>1763</v>
      </c>
      <c r="Y109" s="22">
        <v>17</v>
      </c>
      <c r="Z109" s="22">
        <v>1644</v>
      </c>
      <c r="AA109" s="22">
        <v>14</v>
      </c>
      <c r="AB109" s="22">
        <v>1662</v>
      </c>
      <c r="AC109" s="22">
        <v>229</v>
      </c>
    </row>
    <row r="110" spans="1:34" s="84" customFormat="1" x14ac:dyDescent="0.25">
      <c r="A110" s="21" t="s">
        <v>95</v>
      </c>
      <c r="B110" s="79">
        <v>1308.24</v>
      </c>
      <c r="C110" s="22">
        <v>85.62</v>
      </c>
      <c r="D110" s="22">
        <v>167.99</v>
      </c>
      <c r="E110" s="22">
        <v>12.1</v>
      </c>
      <c r="F110" s="22">
        <v>146.44</v>
      </c>
      <c r="G110" s="22">
        <v>8.98</v>
      </c>
      <c r="H110" s="22">
        <v>1038.95</v>
      </c>
      <c r="I110" s="22">
        <v>54.06</v>
      </c>
      <c r="J110" s="22">
        <v>1008.99</v>
      </c>
      <c r="K110" s="22">
        <v>48.69</v>
      </c>
      <c r="L110" s="79">
        <v>0.11481</v>
      </c>
      <c r="M110" s="22">
        <v>2.0699999999999998E-3</v>
      </c>
      <c r="N110" s="22">
        <v>4.4921800000000003</v>
      </c>
      <c r="O110" s="22">
        <v>9.1740000000000002E-2</v>
      </c>
      <c r="P110" s="22">
        <v>0.2838</v>
      </c>
      <c r="Q110" s="22">
        <v>2.7100000000000002E-3</v>
      </c>
      <c r="R110" s="22">
        <v>0.47</v>
      </c>
      <c r="S110" s="22">
        <v>7.6219999999999996E-2</v>
      </c>
      <c r="T110" s="22">
        <v>1.098E-2</v>
      </c>
      <c r="U110" s="31">
        <f t="shared" si="2"/>
        <v>1.0296930593960296</v>
      </c>
      <c r="V110" s="79">
        <v>1877</v>
      </c>
      <c r="W110" s="22">
        <v>31</v>
      </c>
      <c r="X110" s="22">
        <v>1730</v>
      </c>
      <c r="Y110" s="22">
        <v>17</v>
      </c>
      <c r="Z110" s="22">
        <v>1610</v>
      </c>
      <c r="AA110" s="22">
        <v>14</v>
      </c>
      <c r="AB110" s="22">
        <v>1485</v>
      </c>
      <c r="AC110" s="22">
        <v>206</v>
      </c>
      <c r="AD110" s="83"/>
      <c r="AE110" s="83"/>
      <c r="AF110" s="83"/>
      <c r="AG110" s="83"/>
      <c r="AH110" s="83"/>
    </row>
    <row r="111" spans="1:34" s="85" customFormat="1" x14ac:dyDescent="0.25">
      <c r="A111" s="21" t="s">
        <v>96</v>
      </c>
      <c r="B111" s="79">
        <v>195.24</v>
      </c>
      <c r="C111" s="22">
        <v>12.93</v>
      </c>
      <c r="D111" s="22">
        <v>23.81</v>
      </c>
      <c r="E111" s="22">
        <v>1.78</v>
      </c>
      <c r="F111" s="22">
        <v>18.22</v>
      </c>
      <c r="G111" s="22">
        <v>1.1599999999999999</v>
      </c>
      <c r="H111" s="22">
        <v>117.82</v>
      </c>
      <c r="I111" s="22">
        <v>6.19</v>
      </c>
      <c r="J111" s="22">
        <v>158.66</v>
      </c>
      <c r="K111" s="22">
        <v>7.73</v>
      </c>
      <c r="L111" s="79">
        <v>0.10894</v>
      </c>
      <c r="M111" s="22">
        <v>2.66E-3</v>
      </c>
      <c r="N111" s="22">
        <v>4.0646899999999997</v>
      </c>
      <c r="O111" s="22">
        <v>0.11151999999999999</v>
      </c>
      <c r="P111" s="22">
        <v>0.27061000000000002</v>
      </c>
      <c r="Q111" s="22">
        <v>3.3999999999999998E-3</v>
      </c>
      <c r="R111" s="22">
        <v>0.46</v>
      </c>
      <c r="S111" s="22">
        <v>8.3220000000000002E-2</v>
      </c>
      <c r="T111" s="22">
        <v>1.222E-2</v>
      </c>
      <c r="U111" s="31">
        <f t="shared" si="2"/>
        <v>0.74259422664817842</v>
      </c>
      <c r="V111" s="79">
        <v>1782</v>
      </c>
      <c r="W111" s="22">
        <v>43</v>
      </c>
      <c r="X111" s="22">
        <v>1647</v>
      </c>
      <c r="Y111" s="22">
        <v>22</v>
      </c>
      <c r="Z111" s="22">
        <v>1544</v>
      </c>
      <c r="AA111" s="22">
        <v>17</v>
      </c>
      <c r="AB111" s="22">
        <v>1616</v>
      </c>
      <c r="AC111" s="22">
        <v>228</v>
      </c>
    </row>
    <row r="112" spans="1:34" s="85" customFormat="1" x14ac:dyDescent="0.25">
      <c r="A112" s="21" t="s">
        <v>97</v>
      </c>
      <c r="B112" s="79">
        <v>1577.1</v>
      </c>
      <c r="C112" s="22">
        <v>104.39</v>
      </c>
      <c r="D112" s="22">
        <v>191.17</v>
      </c>
      <c r="E112" s="22">
        <v>13.96</v>
      </c>
      <c r="F112" s="22">
        <v>114.17</v>
      </c>
      <c r="G112" s="22">
        <v>7.11</v>
      </c>
      <c r="H112" s="22">
        <v>794.06</v>
      </c>
      <c r="I112" s="22">
        <v>41.71</v>
      </c>
      <c r="J112" s="22">
        <v>1375.08</v>
      </c>
      <c r="K112" s="22">
        <v>67.03</v>
      </c>
      <c r="L112" s="79">
        <v>0.10824</v>
      </c>
      <c r="M112" s="22">
        <v>2.0500000000000002E-3</v>
      </c>
      <c r="N112" s="22">
        <v>3.77305</v>
      </c>
      <c r="O112" s="22">
        <v>8.0619999999999997E-2</v>
      </c>
      <c r="P112" s="22">
        <v>0.25281999999999999</v>
      </c>
      <c r="Q112" s="22">
        <v>2.49E-3</v>
      </c>
      <c r="R112" s="22">
        <v>0.46</v>
      </c>
      <c r="S112" s="22">
        <v>7.7179999999999999E-2</v>
      </c>
      <c r="T112" s="22">
        <v>1.1350000000000001E-2</v>
      </c>
      <c r="U112" s="31">
        <f t="shared" si="2"/>
        <v>0.5774645838787561</v>
      </c>
      <c r="V112" s="79">
        <v>1770</v>
      </c>
      <c r="W112" s="22">
        <v>33</v>
      </c>
      <c r="X112" s="22">
        <v>1587</v>
      </c>
      <c r="Y112" s="22">
        <v>17</v>
      </c>
      <c r="Z112" s="22">
        <v>1453</v>
      </c>
      <c r="AA112" s="22">
        <v>13</v>
      </c>
      <c r="AB112" s="22">
        <v>1503</v>
      </c>
      <c r="AC112" s="22">
        <v>213</v>
      </c>
    </row>
    <row r="113" spans="1:29" s="81" customFormat="1" x14ac:dyDescent="0.25">
      <c r="A113" s="21" t="s">
        <v>98</v>
      </c>
      <c r="B113" s="79">
        <v>159.35</v>
      </c>
      <c r="C113" s="22">
        <v>10.73</v>
      </c>
      <c r="D113" s="22">
        <v>19.62</v>
      </c>
      <c r="E113" s="22">
        <v>1.52</v>
      </c>
      <c r="F113" s="22">
        <v>10.4</v>
      </c>
      <c r="G113" s="22">
        <v>0.72</v>
      </c>
      <c r="H113" s="22">
        <v>64.58</v>
      </c>
      <c r="I113" s="22">
        <v>3.46</v>
      </c>
      <c r="J113" s="22">
        <v>122.01</v>
      </c>
      <c r="K113" s="22">
        <v>6.03</v>
      </c>
      <c r="L113" s="79">
        <v>0.1099</v>
      </c>
      <c r="M113" s="22">
        <v>3.31E-3</v>
      </c>
      <c r="N113" s="22">
        <v>4.3737300000000001</v>
      </c>
      <c r="O113" s="22">
        <v>0.14835999999999999</v>
      </c>
      <c r="P113" s="22">
        <v>0.28860000000000002</v>
      </c>
      <c r="Q113" s="22">
        <v>4.5100000000000001E-3</v>
      </c>
      <c r="R113" s="22">
        <v>0.46</v>
      </c>
      <c r="S113" s="22">
        <v>8.6220000000000005E-2</v>
      </c>
      <c r="T113" s="22">
        <v>1.304E-2</v>
      </c>
      <c r="U113" s="31">
        <f t="shared" si="2"/>
        <v>0.52930087697729689</v>
      </c>
      <c r="V113" s="79">
        <v>1798</v>
      </c>
      <c r="W113" s="22">
        <v>53</v>
      </c>
      <c r="X113" s="22">
        <v>1707</v>
      </c>
      <c r="Y113" s="22">
        <v>28</v>
      </c>
      <c r="Z113" s="22">
        <v>1635</v>
      </c>
      <c r="AA113" s="22">
        <v>23</v>
      </c>
      <c r="AB113" s="22">
        <v>1672</v>
      </c>
      <c r="AC113" s="22">
        <v>243</v>
      </c>
    </row>
    <row r="114" spans="1:29" s="80" customFormat="1" x14ac:dyDescent="0.25">
      <c r="A114" s="21" t="s">
        <v>99</v>
      </c>
      <c r="B114" s="79">
        <v>1118.19</v>
      </c>
      <c r="C114" s="22">
        <v>74.680000000000007</v>
      </c>
      <c r="D114" s="22">
        <v>136.66</v>
      </c>
      <c r="E114" s="22">
        <v>10.050000000000001</v>
      </c>
      <c r="F114" s="22">
        <v>17.39</v>
      </c>
      <c r="G114" s="22">
        <v>1.1100000000000001</v>
      </c>
      <c r="H114" s="22">
        <v>120.49</v>
      </c>
      <c r="I114" s="22">
        <v>6.39</v>
      </c>
      <c r="J114" s="22">
        <v>877.41</v>
      </c>
      <c r="K114" s="22">
        <v>43.07</v>
      </c>
      <c r="L114" s="79">
        <v>0.10903</v>
      </c>
      <c r="M114" s="22">
        <v>2.0500000000000002E-3</v>
      </c>
      <c r="N114" s="22">
        <v>4.2442299999999999</v>
      </c>
      <c r="O114" s="22">
        <v>8.9569999999999997E-2</v>
      </c>
      <c r="P114" s="22">
        <v>0.2823</v>
      </c>
      <c r="Q114" s="22">
        <v>2.7299999999999998E-3</v>
      </c>
      <c r="R114" s="22">
        <v>0.46</v>
      </c>
      <c r="S114" s="22">
        <v>7.7109999999999998E-2</v>
      </c>
      <c r="T114" s="22">
        <v>1.1560000000000001E-2</v>
      </c>
      <c r="U114" s="31">
        <f t="shared" si="2"/>
        <v>0.13732462588755542</v>
      </c>
      <c r="V114" s="79">
        <v>1783</v>
      </c>
      <c r="W114" s="22">
        <v>33</v>
      </c>
      <c r="X114" s="22">
        <v>1683</v>
      </c>
      <c r="Y114" s="22">
        <v>17</v>
      </c>
      <c r="Z114" s="22">
        <v>1603</v>
      </c>
      <c r="AA114" s="22">
        <v>14</v>
      </c>
      <c r="AB114" s="22">
        <v>1501</v>
      </c>
      <c r="AC114" s="22">
        <v>217</v>
      </c>
    </row>
    <row r="115" spans="1:29" s="82" customFormat="1" ht="15.75" x14ac:dyDescent="0.25">
      <c r="A115" s="21" t="s">
        <v>100</v>
      </c>
      <c r="B115" s="79">
        <v>299.92</v>
      </c>
      <c r="C115" s="22">
        <v>20.29</v>
      </c>
      <c r="D115" s="22">
        <v>35.520000000000003</v>
      </c>
      <c r="E115" s="22">
        <v>2.71</v>
      </c>
      <c r="F115" s="22">
        <v>5.96</v>
      </c>
      <c r="G115" s="22">
        <v>0.44</v>
      </c>
      <c r="H115" s="22">
        <v>42.61</v>
      </c>
      <c r="I115" s="22">
        <v>2.3199999999999998</v>
      </c>
      <c r="J115" s="22">
        <v>246.24</v>
      </c>
      <c r="K115" s="22">
        <v>12.22</v>
      </c>
      <c r="L115" s="79">
        <v>0.10562000000000001</v>
      </c>
      <c r="M115" s="22">
        <v>2.6900000000000001E-3</v>
      </c>
      <c r="N115" s="22">
        <v>3.93946</v>
      </c>
      <c r="O115" s="22">
        <v>0.11226999999999999</v>
      </c>
      <c r="P115" s="22">
        <v>0.27048</v>
      </c>
      <c r="Q115" s="22">
        <v>3.48E-3</v>
      </c>
      <c r="R115" s="22">
        <v>0.45</v>
      </c>
      <c r="S115" s="22">
        <v>7.4539999999999995E-2</v>
      </c>
      <c r="T115" s="22">
        <v>1.163E-2</v>
      </c>
      <c r="U115" s="31">
        <f t="shared" si="2"/>
        <v>0.1730425601039636</v>
      </c>
      <c r="V115" s="79">
        <v>1725</v>
      </c>
      <c r="W115" s="22">
        <v>45</v>
      </c>
      <c r="X115" s="22">
        <v>1622</v>
      </c>
      <c r="Y115" s="22">
        <v>23</v>
      </c>
      <c r="Z115" s="22">
        <v>1543</v>
      </c>
      <c r="AA115" s="22">
        <v>18</v>
      </c>
      <c r="AB115" s="22">
        <v>1453</v>
      </c>
      <c r="AC115" s="22">
        <v>219</v>
      </c>
    </row>
    <row r="116" spans="1:29" s="82" customFormat="1" ht="15.75" x14ac:dyDescent="0.25">
      <c r="A116" s="21" t="s">
        <v>101</v>
      </c>
      <c r="B116" s="79">
        <v>688.44</v>
      </c>
      <c r="C116" s="22">
        <v>46.63</v>
      </c>
      <c r="D116" s="22">
        <v>81.99</v>
      </c>
      <c r="E116" s="22">
        <v>6.15</v>
      </c>
      <c r="F116" s="22">
        <v>63.16</v>
      </c>
      <c r="G116" s="22">
        <v>4.03</v>
      </c>
      <c r="H116" s="22">
        <v>444.01</v>
      </c>
      <c r="I116" s="22">
        <v>23.76</v>
      </c>
      <c r="J116" s="22">
        <v>597.48</v>
      </c>
      <c r="K116" s="22">
        <v>29.69</v>
      </c>
      <c r="L116" s="79">
        <v>0.10614999999999999</v>
      </c>
      <c r="M116" s="22">
        <v>2.1800000000000001E-3</v>
      </c>
      <c r="N116" s="22">
        <v>3.75529</v>
      </c>
      <c r="O116" s="22">
        <v>8.6650000000000005E-2</v>
      </c>
      <c r="P116" s="22">
        <v>0.25652000000000003</v>
      </c>
      <c r="Q116" s="22">
        <v>2.6800000000000001E-3</v>
      </c>
      <c r="R116" s="22">
        <v>0.45</v>
      </c>
      <c r="S116" s="22">
        <v>7.5679999999999997E-2</v>
      </c>
      <c r="T116" s="22">
        <v>1.153E-2</v>
      </c>
      <c r="U116" s="31">
        <f t="shared" si="2"/>
        <v>0.74313784561826335</v>
      </c>
      <c r="V116" s="79">
        <v>1734</v>
      </c>
      <c r="W116" s="22">
        <v>36</v>
      </c>
      <c r="X116" s="22">
        <v>1583</v>
      </c>
      <c r="Y116" s="22">
        <v>19</v>
      </c>
      <c r="Z116" s="22">
        <v>1472</v>
      </c>
      <c r="AA116" s="22">
        <v>14</v>
      </c>
      <c r="AB116" s="22">
        <v>1475</v>
      </c>
      <c r="AC116" s="22">
        <v>217</v>
      </c>
    </row>
    <row r="117" spans="1:29" s="85" customFormat="1" x14ac:dyDescent="0.25">
      <c r="A117" s="21" t="s">
        <v>102</v>
      </c>
      <c r="B117" s="79">
        <v>326.07</v>
      </c>
      <c r="C117" s="22">
        <v>23.19</v>
      </c>
      <c r="D117" s="22">
        <v>36.15</v>
      </c>
      <c r="E117" s="22">
        <v>2.88</v>
      </c>
      <c r="F117" s="22">
        <v>5.1100000000000003</v>
      </c>
      <c r="G117" s="22">
        <v>0.39</v>
      </c>
      <c r="H117" s="22">
        <v>34.08</v>
      </c>
      <c r="I117" s="22">
        <v>1.93</v>
      </c>
      <c r="J117" s="22">
        <v>316.52999999999997</v>
      </c>
      <c r="K117" s="22">
        <v>16.38</v>
      </c>
      <c r="L117" s="79">
        <v>9.8559999999999995E-2</v>
      </c>
      <c r="M117" s="22">
        <v>2.47E-3</v>
      </c>
      <c r="N117" s="22">
        <v>3.1677900000000001</v>
      </c>
      <c r="O117" s="22">
        <v>8.8069999999999996E-2</v>
      </c>
      <c r="P117" s="22">
        <v>0.23302</v>
      </c>
      <c r="Q117" s="22">
        <v>2.8E-3</v>
      </c>
      <c r="R117" s="22">
        <v>0.43</v>
      </c>
      <c r="S117" s="22">
        <v>7.8899999999999998E-2</v>
      </c>
      <c r="T117" s="22">
        <v>1.3169999999999999E-2</v>
      </c>
      <c r="U117" s="31">
        <f t="shared" si="2"/>
        <v>0.10766751966638234</v>
      </c>
      <c r="V117" s="79">
        <v>1597</v>
      </c>
      <c r="W117" s="22">
        <v>45</v>
      </c>
      <c r="X117" s="22">
        <v>1449</v>
      </c>
      <c r="Y117" s="22">
        <v>21</v>
      </c>
      <c r="Z117" s="22">
        <v>1350</v>
      </c>
      <c r="AA117" s="22">
        <v>15</v>
      </c>
      <c r="AB117" s="22">
        <v>1535</v>
      </c>
      <c r="AC117" s="22">
        <v>247</v>
      </c>
    </row>
    <row r="118" spans="1:29" s="85" customFormat="1" x14ac:dyDescent="0.25">
      <c r="A118" s="21" t="s">
        <v>103</v>
      </c>
      <c r="B118" s="79">
        <v>274.14999999999998</v>
      </c>
      <c r="C118" s="22">
        <v>19.739999999999998</v>
      </c>
      <c r="D118" s="22">
        <v>23.43</v>
      </c>
      <c r="E118" s="22">
        <v>1.94</v>
      </c>
      <c r="F118" s="22">
        <v>45.28</v>
      </c>
      <c r="G118" s="22">
        <v>3.1</v>
      </c>
      <c r="H118" s="22">
        <v>438.09</v>
      </c>
      <c r="I118" s="22">
        <v>24.62</v>
      </c>
      <c r="J118" s="22">
        <v>464.08</v>
      </c>
      <c r="K118" s="22">
        <v>24.23</v>
      </c>
      <c r="L118" s="79">
        <v>7.5939999999999994E-2</v>
      </c>
      <c r="M118" s="22">
        <v>2.4099999999999998E-3</v>
      </c>
      <c r="N118" s="22">
        <v>1.4036900000000001</v>
      </c>
      <c r="O118" s="22">
        <v>4.8410000000000002E-2</v>
      </c>
      <c r="P118" s="22">
        <v>0.13400000000000001</v>
      </c>
      <c r="Q118" s="22">
        <v>1.82E-3</v>
      </c>
      <c r="R118" s="22">
        <v>0.39</v>
      </c>
      <c r="S118" s="22">
        <v>5.423E-2</v>
      </c>
      <c r="T118" s="22">
        <v>8.9499999999999996E-3</v>
      </c>
      <c r="U118" s="31">
        <f t="shared" si="2"/>
        <v>0.9439967247026374</v>
      </c>
      <c r="V118" s="79">
        <v>1093</v>
      </c>
      <c r="W118" s="22">
        <v>61</v>
      </c>
      <c r="X118" s="22">
        <v>890</v>
      </c>
      <c r="Y118" s="22">
        <v>20</v>
      </c>
      <c r="Z118" s="22">
        <v>811</v>
      </c>
      <c r="AA118" s="22">
        <v>10</v>
      </c>
      <c r="AB118" s="22">
        <v>1067</v>
      </c>
      <c r="AC118" s="22">
        <v>172</v>
      </c>
    </row>
    <row r="119" spans="1:29" s="80" customFormat="1" x14ac:dyDescent="0.25">
      <c r="A119" s="21" t="s">
        <v>104</v>
      </c>
      <c r="B119" s="79">
        <v>2425.44</v>
      </c>
      <c r="C119" s="22">
        <v>174.93</v>
      </c>
      <c r="D119" s="22">
        <v>305.97000000000003</v>
      </c>
      <c r="E119" s="22">
        <v>24.41</v>
      </c>
      <c r="F119" s="22">
        <v>113.17</v>
      </c>
      <c r="G119" s="22">
        <v>7.68</v>
      </c>
      <c r="H119" s="22">
        <v>661.37</v>
      </c>
      <c r="I119" s="22">
        <v>37.35</v>
      </c>
      <c r="J119" s="22">
        <v>1817.94</v>
      </c>
      <c r="K119" s="22">
        <v>95.3</v>
      </c>
      <c r="L119" s="79">
        <v>0.11206000000000001</v>
      </c>
      <c r="M119" s="22">
        <v>2.4199999999999998E-3</v>
      </c>
      <c r="N119" s="22">
        <v>4.6910600000000002</v>
      </c>
      <c r="O119" s="22">
        <v>0.1124</v>
      </c>
      <c r="P119" s="22">
        <v>0.30348000000000003</v>
      </c>
      <c r="Q119" s="22">
        <v>3.15E-3</v>
      </c>
      <c r="R119" s="22">
        <v>0.43</v>
      </c>
      <c r="S119" s="22">
        <v>8.9620000000000005E-2</v>
      </c>
      <c r="T119" s="22">
        <v>1.4919999999999999E-2</v>
      </c>
      <c r="U119" s="31">
        <f t="shared" si="2"/>
        <v>0.36380188565079152</v>
      </c>
      <c r="V119" s="79">
        <v>1833</v>
      </c>
      <c r="W119" s="22">
        <v>38</v>
      </c>
      <c r="X119" s="22">
        <v>1766</v>
      </c>
      <c r="Y119" s="22">
        <v>20</v>
      </c>
      <c r="Z119" s="22">
        <v>1709</v>
      </c>
      <c r="AA119" s="22">
        <v>16</v>
      </c>
      <c r="AB119" s="22">
        <v>1735</v>
      </c>
      <c r="AC119" s="22">
        <v>277</v>
      </c>
    </row>
    <row r="120" spans="1:29" s="80" customFormat="1" x14ac:dyDescent="0.25">
      <c r="A120" s="21" t="s">
        <v>105</v>
      </c>
      <c r="B120" s="79">
        <v>1040.53</v>
      </c>
      <c r="C120" s="22">
        <v>75.819999999999993</v>
      </c>
      <c r="D120" s="22">
        <v>209.65</v>
      </c>
      <c r="E120" s="22">
        <v>16.920000000000002</v>
      </c>
      <c r="F120" s="22">
        <v>216</v>
      </c>
      <c r="G120" s="22">
        <v>14.77</v>
      </c>
      <c r="H120" s="22">
        <v>1330.52</v>
      </c>
      <c r="I120" s="22">
        <v>75.73</v>
      </c>
      <c r="J120" s="22">
        <v>705.59</v>
      </c>
      <c r="K120" s="22">
        <v>37.32</v>
      </c>
      <c r="L120" s="79">
        <v>0.1789</v>
      </c>
      <c r="M120" s="22">
        <v>4.0000000000000001E-3</v>
      </c>
      <c r="N120" s="22">
        <v>8.30199</v>
      </c>
      <c r="O120" s="22">
        <v>0.20787</v>
      </c>
      <c r="P120" s="22">
        <v>0.33639999999999998</v>
      </c>
      <c r="Q120" s="22">
        <v>3.7799999999999999E-3</v>
      </c>
      <c r="R120" s="22">
        <v>0.45</v>
      </c>
      <c r="S120" s="22">
        <v>8.4870000000000001E-2</v>
      </c>
      <c r="T120" s="22">
        <v>1.43E-2</v>
      </c>
      <c r="U120" s="31">
        <f t="shared" si="2"/>
        <v>1.8856843209229155</v>
      </c>
      <c r="V120" s="79">
        <v>2643</v>
      </c>
      <c r="W120" s="22">
        <v>36</v>
      </c>
      <c r="X120" s="22">
        <v>2265</v>
      </c>
      <c r="Y120" s="22">
        <v>23</v>
      </c>
      <c r="Z120" s="22">
        <v>1869</v>
      </c>
      <c r="AA120" s="22">
        <v>18</v>
      </c>
      <c r="AB120" s="22">
        <v>1646</v>
      </c>
      <c r="AC120" s="22">
        <v>266</v>
      </c>
    </row>
    <row r="121" spans="1:29" s="83" customFormat="1" x14ac:dyDescent="0.25">
      <c r="A121" s="21" t="s">
        <v>106</v>
      </c>
      <c r="B121" s="79">
        <v>867.39</v>
      </c>
      <c r="C121" s="22">
        <v>63.93</v>
      </c>
      <c r="D121" s="22">
        <v>110.55</v>
      </c>
      <c r="E121" s="22">
        <v>9.11</v>
      </c>
      <c r="F121" s="22">
        <v>54.84</v>
      </c>
      <c r="G121" s="22">
        <v>3.87</v>
      </c>
      <c r="H121" s="22">
        <v>295.75</v>
      </c>
      <c r="I121" s="22">
        <v>17.059999999999999</v>
      </c>
      <c r="J121" s="22">
        <v>651.97</v>
      </c>
      <c r="K121" s="22">
        <v>34.85</v>
      </c>
      <c r="L121" s="79">
        <v>0.11312</v>
      </c>
      <c r="M121" s="22">
        <v>2.8500000000000001E-3</v>
      </c>
      <c r="N121" s="22">
        <v>4.7494399999999999</v>
      </c>
      <c r="O121" s="22">
        <v>0.13303000000000001</v>
      </c>
      <c r="P121" s="22">
        <v>0.30436999999999997</v>
      </c>
      <c r="Q121" s="22">
        <v>3.7399999999999998E-3</v>
      </c>
      <c r="R121" s="22">
        <v>0.44</v>
      </c>
      <c r="S121" s="22">
        <v>9.6780000000000005E-2</v>
      </c>
      <c r="T121" s="22">
        <v>1.6590000000000001E-2</v>
      </c>
      <c r="U121" s="31">
        <f t="shared" si="2"/>
        <v>0.45362516680215348</v>
      </c>
      <c r="V121" s="79">
        <v>1850</v>
      </c>
      <c r="W121" s="22">
        <v>44</v>
      </c>
      <c r="X121" s="22">
        <v>1776</v>
      </c>
      <c r="Y121" s="22">
        <v>23</v>
      </c>
      <c r="Z121" s="22">
        <v>1713</v>
      </c>
      <c r="AA121" s="22">
        <v>18</v>
      </c>
      <c r="AB121" s="22">
        <v>1867</v>
      </c>
      <c r="AC121" s="22">
        <v>306</v>
      </c>
    </row>
    <row r="122" spans="1:29" s="83" customFormat="1" x14ac:dyDescent="0.25">
      <c r="A122" s="21" t="s">
        <v>107</v>
      </c>
      <c r="B122" s="79">
        <v>480.1</v>
      </c>
      <c r="C122" s="22">
        <v>35.74</v>
      </c>
      <c r="D122" s="22">
        <v>60.14</v>
      </c>
      <c r="E122" s="22">
        <v>5.03</v>
      </c>
      <c r="F122" s="22">
        <v>34.31</v>
      </c>
      <c r="G122" s="22">
        <v>2.46</v>
      </c>
      <c r="H122" s="22">
        <v>194.1</v>
      </c>
      <c r="I122" s="22">
        <v>11.29</v>
      </c>
      <c r="J122" s="22">
        <v>349.1</v>
      </c>
      <c r="K122" s="22">
        <v>18.809999999999999</v>
      </c>
      <c r="L122" s="79">
        <v>0.11114</v>
      </c>
      <c r="M122" s="22">
        <v>3.0200000000000001E-3</v>
      </c>
      <c r="N122" s="22">
        <v>4.8374899999999998</v>
      </c>
      <c r="O122" s="22">
        <v>0.14616999999999999</v>
      </c>
      <c r="P122" s="22">
        <v>0.31553999999999999</v>
      </c>
      <c r="Q122" s="22">
        <v>4.1900000000000001E-3</v>
      </c>
      <c r="R122" s="22">
        <v>0.44</v>
      </c>
      <c r="S122" s="22">
        <v>9.2079999999999995E-2</v>
      </c>
      <c r="T122" s="22">
        <v>1.601E-2</v>
      </c>
      <c r="U122" s="31">
        <f t="shared" si="2"/>
        <v>0.55600114580349469</v>
      </c>
      <c r="V122" s="79">
        <v>1818</v>
      </c>
      <c r="W122" s="22">
        <v>47</v>
      </c>
      <c r="X122" s="22">
        <v>1791</v>
      </c>
      <c r="Y122" s="22">
        <v>25</v>
      </c>
      <c r="Z122" s="22">
        <v>1768</v>
      </c>
      <c r="AA122" s="22">
        <v>21</v>
      </c>
      <c r="AB122" s="22">
        <v>1780</v>
      </c>
      <c r="AC122" s="22">
        <v>296</v>
      </c>
    </row>
    <row r="123" spans="1:29" s="81" customFormat="1" x14ac:dyDescent="0.25">
      <c r="A123" s="21" t="s">
        <v>108</v>
      </c>
      <c r="B123" s="79">
        <v>1171.98</v>
      </c>
      <c r="C123" s="22">
        <v>88.47</v>
      </c>
      <c r="D123" s="22">
        <v>154.01</v>
      </c>
      <c r="E123" s="22">
        <v>12.92</v>
      </c>
      <c r="F123" s="22">
        <v>33.869999999999997</v>
      </c>
      <c r="G123" s="22">
        <v>2.44</v>
      </c>
      <c r="H123" s="22">
        <v>204.8</v>
      </c>
      <c r="I123" s="22">
        <v>12.05</v>
      </c>
      <c r="J123" s="22">
        <v>992.19</v>
      </c>
      <c r="K123" s="22">
        <v>54.05</v>
      </c>
      <c r="L123" s="79">
        <v>0.11649</v>
      </c>
      <c r="M123" s="22">
        <v>2.8300000000000001E-3</v>
      </c>
      <c r="N123" s="22">
        <v>4.3807600000000004</v>
      </c>
      <c r="O123" s="22">
        <v>0.11727</v>
      </c>
      <c r="P123" s="22">
        <v>0.27261999999999997</v>
      </c>
      <c r="Q123" s="22">
        <v>3.0899999999999999E-3</v>
      </c>
      <c r="R123" s="22">
        <v>0.42</v>
      </c>
      <c r="S123" s="22">
        <v>8.5889999999999994E-2</v>
      </c>
      <c r="T123" s="22">
        <v>1.5299999999999999E-2</v>
      </c>
      <c r="U123" s="31">
        <f t="shared" si="2"/>
        <v>0.20641207833177114</v>
      </c>
      <c r="V123" s="79">
        <v>1903</v>
      </c>
      <c r="W123" s="22">
        <v>42</v>
      </c>
      <c r="X123" s="22">
        <v>1709</v>
      </c>
      <c r="Y123" s="22">
        <v>22</v>
      </c>
      <c r="Z123" s="22">
        <v>1554</v>
      </c>
      <c r="AA123" s="22">
        <v>16</v>
      </c>
      <c r="AB123" s="22">
        <v>1665</v>
      </c>
      <c r="AC123" s="22">
        <v>285</v>
      </c>
    </row>
    <row r="124" spans="1:29" s="81" customFormat="1" x14ac:dyDescent="0.25">
      <c r="A124" s="21" t="s">
        <v>109</v>
      </c>
      <c r="B124" s="79">
        <v>843.27</v>
      </c>
      <c r="C124" s="22">
        <v>64.27</v>
      </c>
      <c r="D124" s="22">
        <v>103.62</v>
      </c>
      <c r="E124" s="22">
        <v>8.8000000000000007</v>
      </c>
      <c r="F124" s="22">
        <v>101.41</v>
      </c>
      <c r="G124" s="22">
        <v>7.28</v>
      </c>
      <c r="H124" s="22">
        <v>761.4</v>
      </c>
      <c r="I124" s="22">
        <v>45.01</v>
      </c>
      <c r="J124" s="22">
        <v>752.21</v>
      </c>
      <c r="K124" s="22">
        <v>41.3</v>
      </c>
      <c r="L124" s="79">
        <v>0.10888</v>
      </c>
      <c r="M124" s="22">
        <v>2.7599999999999999E-3</v>
      </c>
      <c r="N124" s="22">
        <v>3.8977400000000002</v>
      </c>
      <c r="O124" s="22">
        <v>0.10882</v>
      </c>
      <c r="P124" s="22">
        <v>0.25951000000000002</v>
      </c>
      <c r="Q124" s="22">
        <v>3.0500000000000002E-3</v>
      </c>
      <c r="R124" s="22">
        <v>0.42</v>
      </c>
      <c r="S124" s="22">
        <v>6.9059999999999996E-2</v>
      </c>
      <c r="T124" s="22">
        <v>1.243E-2</v>
      </c>
      <c r="U124" s="31">
        <f t="shared" si="2"/>
        <v>1.0122173329256456</v>
      </c>
      <c r="V124" s="79">
        <v>1781</v>
      </c>
      <c r="W124" s="22">
        <v>44</v>
      </c>
      <c r="X124" s="22">
        <v>1613</v>
      </c>
      <c r="Y124" s="22">
        <v>23</v>
      </c>
      <c r="Z124" s="22">
        <v>1487</v>
      </c>
      <c r="AA124" s="22">
        <v>16</v>
      </c>
      <c r="AB124" s="22">
        <v>1350</v>
      </c>
      <c r="AC124" s="22">
        <v>235</v>
      </c>
    </row>
    <row r="125" spans="1:29" s="81" customFormat="1" x14ac:dyDescent="0.25">
      <c r="A125" s="21" t="s">
        <v>110</v>
      </c>
      <c r="B125" s="79">
        <v>114.09</v>
      </c>
      <c r="C125" s="22">
        <v>8.81</v>
      </c>
      <c r="D125" s="22">
        <v>11.16</v>
      </c>
      <c r="E125" s="22">
        <v>0.99</v>
      </c>
      <c r="F125" s="22">
        <v>4.8600000000000003</v>
      </c>
      <c r="G125" s="22">
        <v>0.38</v>
      </c>
      <c r="H125" s="22">
        <v>45.5</v>
      </c>
      <c r="I125" s="22">
        <v>2.73</v>
      </c>
      <c r="J125" s="22">
        <v>155.46</v>
      </c>
      <c r="K125" s="22">
        <v>8.61</v>
      </c>
      <c r="L125" s="79">
        <v>8.6610000000000006E-2</v>
      </c>
      <c r="M125" s="22">
        <v>2.8900000000000002E-3</v>
      </c>
      <c r="N125" s="22">
        <v>2.0357099999999999</v>
      </c>
      <c r="O125" s="22">
        <v>7.4079999999999993E-2</v>
      </c>
      <c r="P125" s="22">
        <v>0.17039000000000001</v>
      </c>
      <c r="Q125" s="22">
        <v>2.48E-3</v>
      </c>
      <c r="R125" s="22">
        <v>0.4</v>
      </c>
      <c r="S125" s="22">
        <v>5.5309999999999998E-2</v>
      </c>
      <c r="T125" s="22">
        <v>1.0240000000000001E-2</v>
      </c>
      <c r="U125" s="31">
        <f t="shared" si="2"/>
        <v>0.29267978901325098</v>
      </c>
      <c r="V125" s="79">
        <v>1352</v>
      </c>
      <c r="W125" s="22">
        <v>62</v>
      </c>
      <c r="X125" s="22">
        <v>1128</v>
      </c>
      <c r="Y125" s="22">
        <v>25</v>
      </c>
      <c r="Z125" s="22">
        <v>1014</v>
      </c>
      <c r="AA125" s="22">
        <v>14</v>
      </c>
      <c r="AB125" s="22">
        <v>1088</v>
      </c>
      <c r="AC125" s="22">
        <v>196</v>
      </c>
    </row>
    <row r="126" spans="1:29" s="85" customFormat="1" x14ac:dyDescent="0.25">
      <c r="A126" s="21" t="s">
        <v>111</v>
      </c>
      <c r="B126" s="79">
        <v>207.15</v>
      </c>
      <c r="C126" s="22">
        <v>16.14</v>
      </c>
      <c r="D126" s="22">
        <v>22.31</v>
      </c>
      <c r="E126" s="22">
        <v>1.98</v>
      </c>
      <c r="F126" s="22">
        <v>13.54</v>
      </c>
      <c r="G126" s="22">
        <v>1.03</v>
      </c>
      <c r="H126" s="22">
        <v>124.28</v>
      </c>
      <c r="I126" s="22">
        <v>7.49</v>
      </c>
      <c r="J126" s="22">
        <v>282.32</v>
      </c>
      <c r="K126" s="22">
        <v>15.76</v>
      </c>
      <c r="L126" s="79">
        <v>9.536E-2</v>
      </c>
      <c r="M126" s="22">
        <v>3.0500000000000002E-3</v>
      </c>
      <c r="N126" s="22">
        <v>2.24797</v>
      </c>
      <c r="O126" s="22">
        <v>7.8759999999999997E-2</v>
      </c>
      <c r="P126" s="22">
        <v>0.17088</v>
      </c>
      <c r="Q126" s="22">
        <v>2.4499999999999999E-3</v>
      </c>
      <c r="R126" s="22">
        <v>0.41</v>
      </c>
      <c r="S126" s="22">
        <v>5.6320000000000002E-2</v>
      </c>
      <c r="T126" s="22">
        <v>1.0489999999999999E-2</v>
      </c>
      <c r="U126" s="31">
        <f t="shared" si="2"/>
        <v>0.44020969113063191</v>
      </c>
      <c r="V126" s="79">
        <v>1535</v>
      </c>
      <c r="W126" s="22">
        <v>58</v>
      </c>
      <c r="X126" s="22">
        <v>1196</v>
      </c>
      <c r="Y126" s="22">
        <v>25</v>
      </c>
      <c r="Z126" s="22">
        <v>1017</v>
      </c>
      <c r="AA126" s="22">
        <v>13</v>
      </c>
      <c r="AB126" s="22">
        <v>1107</v>
      </c>
      <c r="AC126" s="22">
        <v>201</v>
      </c>
    </row>
    <row r="127" spans="1:29" s="85" customFormat="1" x14ac:dyDescent="0.25">
      <c r="A127" s="21" t="s">
        <v>112</v>
      </c>
      <c r="B127" s="79">
        <v>324.12</v>
      </c>
      <c r="C127" s="22">
        <v>25.46</v>
      </c>
      <c r="D127" s="22">
        <v>34.409999999999997</v>
      </c>
      <c r="E127" s="22">
        <v>3.06</v>
      </c>
      <c r="F127" s="22">
        <v>29.79</v>
      </c>
      <c r="G127" s="22">
        <v>2.2400000000000002</v>
      </c>
      <c r="H127" s="22">
        <v>248.15</v>
      </c>
      <c r="I127" s="22">
        <v>15.05</v>
      </c>
      <c r="J127" s="22">
        <v>358.52</v>
      </c>
      <c r="K127" s="22">
        <v>20.170000000000002</v>
      </c>
      <c r="L127" s="79">
        <v>9.3960000000000002E-2</v>
      </c>
      <c r="M127" s="22">
        <v>2.8900000000000002E-3</v>
      </c>
      <c r="N127" s="22">
        <v>2.7374999999999998</v>
      </c>
      <c r="O127" s="22">
        <v>9.2240000000000003E-2</v>
      </c>
      <c r="P127" s="22">
        <v>0.2112</v>
      </c>
      <c r="Q127" s="22">
        <v>2.9199999999999999E-3</v>
      </c>
      <c r="R127" s="22">
        <v>0.41</v>
      </c>
      <c r="S127" s="22">
        <v>6.1969999999999997E-2</v>
      </c>
      <c r="T127" s="22">
        <v>1.166E-2</v>
      </c>
      <c r="U127" s="31">
        <f t="shared" si="2"/>
        <v>0.69215106549146499</v>
      </c>
      <c r="V127" s="79">
        <v>1507</v>
      </c>
      <c r="W127" s="22">
        <v>55</v>
      </c>
      <c r="X127" s="22">
        <v>1339</v>
      </c>
      <c r="Y127" s="22">
        <v>25</v>
      </c>
      <c r="Z127" s="22">
        <v>1235</v>
      </c>
      <c r="AA127" s="22">
        <v>16</v>
      </c>
      <c r="AB127" s="22">
        <v>1215</v>
      </c>
      <c r="AC127" s="22">
        <v>222</v>
      </c>
    </row>
    <row r="128" spans="1:29" s="85" customFormat="1" x14ac:dyDescent="0.25">
      <c r="A128" s="21" t="s">
        <v>113</v>
      </c>
      <c r="B128" s="79">
        <v>371.45</v>
      </c>
      <c r="C128" s="22">
        <v>29.4</v>
      </c>
      <c r="D128" s="22">
        <v>41.17</v>
      </c>
      <c r="E128" s="22">
        <v>3.67</v>
      </c>
      <c r="F128" s="22">
        <v>26.23</v>
      </c>
      <c r="G128" s="22">
        <v>1.99</v>
      </c>
      <c r="H128" s="22">
        <v>245.63</v>
      </c>
      <c r="I128" s="22">
        <v>15</v>
      </c>
      <c r="J128" s="22">
        <v>458.69</v>
      </c>
      <c r="K128" s="22">
        <v>25.98</v>
      </c>
      <c r="L128" s="79">
        <v>9.8049999999999998E-2</v>
      </c>
      <c r="M128" s="22">
        <v>2.9099999999999998E-3</v>
      </c>
      <c r="N128" s="22">
        <v>2.5668600000000001</v>
      </c>
      <c r="O128" s="22">
        <v>8.3339999999999997E-2</v>
      </c>
      <c r="P128" s="22">
        <v>0.18978</v>
      </c>
      <c r="Q128" s="22">
        <v>2.5200000000000001E-3</v>
      </c>
      <c r="R128" s="22">
        <v>0.41</v>
      </c>
      <c r="S128" s="22">
        <v>5.5039999999999999E-2</v>
      </c>
      <c r="T128" s="22">
        <v>1.0489999999999999E-2</v>
      </c>
      <c r="U128" s="31">
        <f t="shared" si="2"/>
        <v>0.53550328108308443</v>
      </c>
      <c r="V128" s="79">
        <v>1587</v>
      </c>
      <c r="W128" s="22">
        <v>53</v>
      </c>
      <c r="X128" s="22">
        <v>1291</v>
      </c>
      <c r="Y128" s="22">
        <v>24</v>
      </c>
      <c r="Z128" s="22">
        <v>1120</v>
      </c>
      <c r="AA128" s="22">
        <v>14</v>
      </c>
      <c r="AB128" s="22">
        <v>1083</v>
      </c>
      <c r="AC128" s="22">
        <v>201</v>
      </c>
    </row>
    <row r="129" spans="1:34" s="80" customFormat="1" x14ac:dyDescent="0.25">
      <c r="A129" s="21" t="s">
        <v>114</v>
      </c>
      <c r="B129" s="79">
        <v>222.74</v>
      </c>
      <c r="C129" s="22">
        <v>18.54</v>
      </c>
      <c r="D129" s="22">
        <v>28.74</v>
      </c>
      <c r="E129" s="22">
        <v>2.68</v>
      </c>
      <c r="F129" s="22">
        <v>33.49</v>
      </c>
      <c r="G129" s="22">
        <v>2.63</v>
      </c>
      <c r="H129" s="22">
        <v>198.49</v>
      </c>
      <c r="I129" s="22">
        <v>12.63</v>
      </c>
      <c r="J129" s="22">
        <v>167.03</v>
      </c>
      <c r="K129" s="22">
        <v>9.8699999999999992</v>
      </c>
      <c r="L129" s="79">
        <v>0.11388</v>
      </c>
      <c r="M129" s="22">
        <v>3.47E-3</v>
      </c>
      <c r="N129" s="22">
        <v>5.0045900000000003</v>
      </c>
      <c r="O129" s="22">
        <v>0.16672999999999999</v>
      </c>
      <c r="P129" s="22">
        <v>0.31858999999999998</v>
      </c>
      <c r="Q129" s="22">
        <v>4.28E-3</v>
      </c>
      <c r="R129" s="22">
        <v>0.4</v>
      </c>
      <c r="S129" s="22">
        <v>8.6260000000000003E-2</v>
      </c>
      <c r="T129" s="22">
        <v>1.7809999999999999E-2</v>
      </c>
      <c r="U129" s="31">
        <f t="shared" si="2"/>
        <v>1.1883493983116806</v>
      </c>
      <c r="V129" s="79">
        <v>1862</v>
      </c>
      <c r="W129" s="22">
        <v>53</v>
      </c>
      <c r="X129" s="22">
        <v>1820</v>
      </c>
      <c r="Y129" s="22">
        <v>28</v>
      </c>
      <c r="Z129" s="22">
        <v>1783</v>
      </c>
      <c r="AA129" s="22">
        <v>21</v>
      </c>
      <c r="AB129" s="22">
        <v>1672</v>
      </c>
      <c r="AC129" s="22">
        <v>331</v>
      </c>
    </row>
    <row r="130" spans="1:34" s="85" customFormat="1" x14ac:dyDescent="0.25">
      <c r="A130" s="21" t="s">
        <v>115</v>
      </c>
      <c r="B130" s="79">
        <v>80.08</v>
      </c>
      <c r="C130" s="22">
        <v>6.75</v>
      </c>
      <c r="D130" s="22">
        <v>7.92</v>
      </c>
      <c r="E130" s="22">
        <v>0.77</v>
      </c>
      <c r="F130" s="22">
        <v>10.9</v>
      </c>
      <c r="G130" s="22">
        <v>0.88</v>
      </c>
      <c r="H130" s="22">
        <v>105.96</v>
      </c>
      <c r="I130" s="22">
        <v>6.8</v>
      </c>
      <c r="J130" s="22">
        <v>103.22</v>
      </c>
      <c r="K130" s="22">
        <v>6.15</v>
      </c>
      <c r="L130" s="79">
        <v>8.7249999999999994E-2</v>
      </c>
      <c r="M130" s="22">
        <v>3.3700000000000002E-3</v>
      </c>
      <c r="N130" s="22">
        <v>2.2378</v>
      </c>
      <c r="O130" s="22">
        <v>9.3840000000000007E-2</v>
      </c>
      <c r="P130" s="22">
        <v>0.18595</v>
      </c>
      <c r="Q130" s="22">
        <v>3.0200000000000001E-3</v>
      </c>
      <c r="R130" s="22">
        <v>0.39</v>
      </c>
      <c r="S130" s="22">
        <v>5.2519999999999997E-2</v>
      </c>
      <c r="T130" s="22">
        <v>1.103E-2</v>
      </c>
      <c r="U130" s="31">
        <f t="shared" si="2"/>
        <v>1.0265452431699282</v>
      </c>
      <c r="V130" s="79">
        <v>1366</v>
      </c>
      <c r="W130" s="22">
        <v>72</v>
      </c>
      <c r="X130" s="22">
        <v>1193</v>
      </c>
      <c r="Y130" s="22">
        <v>29</v>
      </c>
      <c r="Z130" s="22">
        <v>1099</v>
      </c>
      <c r="AA130" s="22">
        <v>16</v>
      </c>
      <c r="AB130" s="22">
        <v>1035</v>
      </c>
      <c r="AC130" s="22">
        <v>212</v>
      </c>
    </row>
    <row r="131" spans="1:34" s="85" customFormat="1" x14ac:dyDescent="0.25">
      <c r="A131" s="21" t="s">
        <v>116</v>
      </c>
      <c r="B131" s="79">
        <v>945.65</v>
      </c>
      <c r="C131" s="22">
        <v>79.91</v>
      </c>
      <c r="D131" s="22">
        <v>172.06</v>
      </c>
      <c r="E131" s="22">
        <v>16.190000000000001</v>
      </c>
      <c r="F131" s="22">
        <v>108.93</v>
      </c>
      <c r="G131" s="22">
        <v>8.64</v>
      </c>
      <c r="H131" s="22">
        <v>451.1</v>
      </c>
      <c r="I131" s="22">
        <v>29.08</v>
      </c>
      <c r="J131" s="22">
        <v>489.34</v>
      </c>
      <c r="K131" s="22">
        <v>29.31</v>
      </c>
      <c r="L131" s="79">
        <v>0.16042999999999999</v>
      </c>
      <c r="M131" s="22">
        <v>4.7200000000000002E-3</v>
      </c>
      <c r="N131" s="22">
        <v>10.2845</v>
      </c>
      <c r="O131" s="22">
        <v>0.32913999999999999</v>
      </c>
      <c r="P131" s="22">
        <v>0.46478000000000003</v>
      </c>
      <c r="Q131" s="22">
        <v>5.8599999999999998E-3</v>
      </c>
      <c r="R131" s="22">
        <v>0.39</v>
      </c>
      <c r="S131" s="22">
        <v>0.12316000000000001</v>
      </c>
      <c r="T131" s="22">
        <v>2.6110000000000001E-2</v>
      </c>
      <c r="U131" s="31">
        <f t="shared" si="2"/>
        <v>0.92185392569583535</v>
      </c>
      <c r="V131" s="79">
        <v>2460</v>
      </c>
      <c r="W131" s="22">
        <v>48</v>
      </c>
      <c r="X131" s="22">
        <v>2461</v>
      </c>
      <c r="Y131" s="22">
        <v>30</v>
      </c>
      <c r="Z131" s="22">
        <v>2461</v>
      </c>
      <c r="AA131" s="22">
        <v>26</v>
      </c>
      <c r="AB131" s="22">
        <v>2348</v>
      </c>
      <c r="AC131" s="22">
        <v>470</v>
      </c>
    </row>
    <row r="132" spans="1:34" s="81" customFormat="1" x14ac:dyDescent="0.25">
      <c r="A132" s="21" t="s">
        <v>117</v>
      </c>
      <c r="B132" s="79">
        <v>513.87</v>
      </c>
      <c r="C132" s="22">
        <v>43.83</v>
      </c>
      <c r="D132" s="22">
        <v>63.42</v>
      </c>
      <c r="E132" s="22">
        <v>6.05</v>
      </c>
      <c r="F132" s="22">
        <v>25.26</v>
      </c>
      <c r="G132" s="22">
        <v>2.0499999999999998</v>
      </c>
      <c r="H132" s="22">
        <v>181.79</v>
      </c>
      <c r="I132" s="22">
        <v>11.82</v>
      </c>
      <c r="J132" s="22">
        <v>390.24</v>
      </c>
      <c r="K132" s="22">
        <v>23.56</v>
      </c>
      <c r="L132" s="79">
        <v>0.10878</v>
      </c>
      <c r="M132" s="22">
        <v>3.3999999999999998E-3</v>
      </c>
      <c r="N132" s="22">
        <v>4.7677199999999997</v>
      </c>
      <c r="O132" s="22">
        <v>0.16188</v>
      </c>
      <c r="P132" s="22">
        <v>0.31777</v>
      </c>
      <c r="Q132" s="22">
        <v>4.2399999999999998E-3</v>
      </c>
      <c r="R132" s="22">
        <v>0.39</v>
      </c>
      <c r="S132" s="22">
        <v>7.0779999999999996E-2</v>
      </c>
      <c r="T132" s="22">
        <v>1.524E-2</v>
      </c>
      <c r="U132" s="31">
        <f t="shared" si="2"/>
        <v>0.46584153341533413</v>
      </c>
      <c r="V132" s="79">
        <v>1779</v>
      </c>
      <c r="W132" s="22">
        <v>55</v>
      </c>
      <c r="X132" s="22">
        <v>1779</v>
      </c>
      <c r="Y132" s="22">
        <v>28</v>
      </c>
      <c r="Z132" s="22">
        <v>1779</v>
      </c>
      <c r="AA132" s="22">
        <v>21</v>
      </c>
      <c r="AB132" s="22">
        <v>1382</v>
      </c>
      <c r="AC132" s="22">
        <v>288</v>
      </c>
    </row>
    <row r="133" spans="1:34" s="80" customFormat="1" x14ac:dyDescent="0.25">
      <c r="A133" s="21" t="s">
        <v>118</v>
      </c>
      <c r="B133" s="79">
        <v>343.15</v>
      </c>
      <c r="C133" s="22">
        <v>29.51</v>
      </c>
      <c r="D133" s="22">
        <v>44.12</v>
      </c>
      <c r="E133" s="22">
        <v>4.25</v>
      </c>
      <c r="F133" s="22">
        <v>20.51</v>
      </c>
      <c r="G133" s="22">
        <v>1.68</v>
      </c>
      <c r="H133" s="22">
        <v>120.16</v>
      </c>
      <c r="I133" s="22">
        <v>7.87</v>
      </c>
      <c r="J133" s="22">
        <v>248.73</v>
      </c>
      <c r="K133" s="22">
        <v>15.12</v>
      </c>
      <c r="L133" s="79">
        <v>0.11328000000000001</v>
      </c>
      <c r="M133" s="22">
        <v>3.63E-3</v>
      </c>
      <c r="N133" s="22">
        <v>5.2188800000000004</v>
      </c>
      <c r="O133" s="22">
        <v>0.18184</v>
      </c>
      <c r="P133" s="22">
        <v>0.33405000000000001</v>
      </c>
      <c r="Q133" s="22">
        <v>4.5999999999999999E-3</v>
      </c>
      <c r="R133" s="22">
        <v>0.4</v>
      </c>
      <c r="S133" s="22">
        <v>8.6830000000000004E-2</v>
      </c>
      <c r="T133" s="22">
        <v>1.8960000000000001E-2</v>
      </c>
      <c r="U133" s="31">
        <f t="shared" si="2"/>
        <v>0.48309411812004988</v>
      </c>
      <c r="V133" s="79">
        <v>1853</v>
      </c>
      <c r="W133" s="22">
        <v>56</v>
      </c>
      <c r="X133" s="22">
        <v>1856</v>
      </c>
      <c r="Y133" s="22">
        <v>30</v>
      </c>
      <c r="Z133" s="22">
        <v>1858</v>
      </c>
      <c r="AA133" s="22">
        <v>22</v>
      </c>
      <c r="AB133" s="22">
        <v>1683</v>
      </c>
      <c r="AC133" s="22">
        <v>353</v>
      </c>
    </row>
    <row r="134" spans="1:34" s="82" customFormat="1" ht="15.75" x14ac:dyDescent="0.25">
      <c r="A134" s="21" t="s">
        <v>119</v>
      </c>
      <c r="B134" s="79">
        <v>123.13</v>
      </c>
      <c r="C134" s="22">
        <v>10.74</v>
      </c>
      <c r="D134" s="22">
        <v>13.57</v>
      </c>
      <c r="E134" s="22">
        <v>1.36</v>
      </c>
      <c r="F134" s="22">
        <v>11.99</v>
      </c>
      <c r="G134" s="22">
        <v>1.01</v>
      </c>
      <c r="H134" s="22">
        <v>84.93</v>
      </c>
      <c r="I134" s="22">
        <v>5.62</v>
      </c>
      <c r="J134" s="22">
        <v>110.67</v>
      </c>
      <c r="K134" s="22">
        <v>6.8</v>
      </c>
      <c r="L134" s="79">
        <v>9.7089999999999996E-2</v>
      </c>
      <c r="M134" s="22">
        <v>3.9300000000000003E-3</v>
      </c>
      <c r="N134" s="22">
        <v>3.6197400000000002</v>
      </c>
      <c r="O134" s="22">
        <v>0.15898000000000001</v>
      </c>
      <c r="P134" s="22">
        <v>0.27030999999999999</v>
      </c>
      <c r="Q134" s="22">
        <v>4.6299999999999996E-3</v>
      </c>
      <c r="R134" s="22">
        <v>0.39</v>
      </c>
      <c r="S134" s="22">
        <v>7.177E-2</v>
      </c>
      <c r="T134" s="22">
        <v>1.5949999999999999E-2</v>
      </c>
      <c r="U134" s="31">
        <f t="shared" si="2"/>
        <v>0.76741664407698573</v>
      </c>
      <c r="V134" s="79">
        <v>1569</v>
      </c>
      <c r="W134" s="22">
        <v>73</v>
      </c>
      <c r="X134" s="22">
        <v>1554</v>
      </c>
      <c r="Y134" s="22">
        <v>35</v>
      </c>
      <c r="Z134" s="22">
        <v>1542</v>
      </c>
      <c r="AA134" s="22">
        <v>23</v>
      </c>
      <c r="AB134" s="22">
        <v>1401</v>
      </c>
      <c r="AC134" s="22">
        <v>301</v>
      </c>
    </row>
    <row r="135" spans="1:34" s="80" customFormat="1" x14ac:dyDescent="0.25">
      <c r="A135" s="21" t="s">
        <v>120</v>
      </c>
      <c r="B135" s="79">
        <v>287.93</v>
      </c>
      <c r="C135" s="22">
        <v>25.34</v>
      </c>
      <c r="D135" s="22">
        <v>33.92</v>
      </c>
      <c r="E135" s="22">
        <v>3.34</v>
      </c>
      <c r="F135" s="22">
        <v>11.25</v>
      </c>
      <c r="G135" s="22">
        <v>0.94</v>
      </c>
      <c r="H135" s="22">
        <v>80.89</v>
      </c>
      <c r="I135" s="22">
        <v>5.4</v>
      </c>
      <c r="J135" s="22">
        <v>272.55</v>
      </c>
      <c r="K135" s="22">
        <v>16.89</v>
      </c>
      <c r="L135" s="79">
        <v>0.10367</v>
      </c>
      <c r="M135" s="22">
        <v>3.4399999999999999E-3</v>
      </c>
      <c r="N135" s="22">
        <v>3.6950400000000001</v>
      </c>
      <c r="O135" s="22">
        <v>0.13264999999999999</v>
      </c>
      <c r="P135" s="22">
        <v>0.25846000000000002</v>
      </c>
      <c r="Q135" s="22">
        <v>3.5300000000000002E-3</v>
      </c>
      <c r="R135" s="22">
        <v>0.38</v>
      </c>
      <c r="S135" s="22">
        <v>7.0540000000000005E-2</v>
      </c>
      <c r="T135" s="22">
        <v>1.6039999999999999E-2</v>
      </c>
      <c r="U135" s="31">
        <f t="shared" si="2"/>
        <v>0.2967895798935975</v>
      </c>
      <c r="V135" s="79">
        <v>1691</v>
      </c>
      <c r="W135" s="22">
        <v>59</v>
      </c>
      <c r="X135" s="22">
        <v>1570</v>
      </c>
      <c r="Y135" s="22">
        <v>29</v>
      </c>
      <c r="Z135" s="22">
        <v>1482</v>
      </c>
      <c r="AA135" s="22">
        <v>18</v>
      </c>
      <c r="AB135" s="22">
        <v>1378</v>
      </c>
      <c r="AC135" s="22">
        <v>303</v>
      </c>
    </row>
    <row r="136" spans="1:34" s="84" customFormat="1" x14ac:dyDescent="0.25">
      <c r="A136" s="21" t="s">
        <v>121</v>
      </c>
      <c r="B136" s="79">
        <v>822.3</v>
      </c>
      <c r="C136" s="22">
        <v>72.91</v>
      </c>
      <c r="D136" s="22">
        <v>104.39</v>
      </c>
      <c r="E136" s="22">
        <v>10.33</v>
      </c>
      <c r="F136" s="22">
        <v>10.07</v>
      </c>
      <c r="G136" s="22">
        <v>0.86</v>
      </c>
      <c r="H136" s="22">
        <v>62.7</v>
      </c>
      <c r="I136" s="22">
        <v>4.22</v>
      </c>
      <c r="J136" s="22">
        <v>628.47</v>
      </c>
      <c r="K136" s="22">
        <v>39.200000000000003</v>
      </c>
      <c r="L136" s="79">
        <v>0.11167000000000001</v>
      </c>
      <c r="M136" s="22">
        <v>3.6800000000000001E-3</v>
      </c>
      <c r="N136" s="22">
        <v>4.9466400000000004</v>
      </c>
      <c r="O136" s="22">
        <v>0.1759</v>
      </c>
      <c r="P136" s="22">
        <v>0.32123000000000002</v>
      </c>
      <c r="Q136" s="22">
        <v>4.3200000000000001E-3</v>
      </c>
      <c r="R136" s="22">
        <v>0.38</v>
      </c>
      <c r="S136" s="22">
        <v>8.1369999999999998E-2</v>
      </c>
      <c r="T136" s="22">
        <v>1.8790000000000001E-2</v>
      </c>
      <c r="U136" s="31">
        <f t="shared" si="2"/>
        <v>9.9766098620459209E-2</v>
      </c>
      <c r="V136" s="79">
        <v>1827</v>
      </c>
      <c r="W136" s="22">
        <v>58</v>
      </c>
      <c r="X136" s="22">
        <v>1810</v>
      </c>
      <c r="Y136" s="22">
        <v>30</v>
      </c>
      <c r="Z136" s="22">
        <v>1796</v>
      </c>
      <c r="AA136" s="22">
        <v>21</v>
      </c>
      <c r="AB136" s="22">
        <v>1581</v>
      </c>
      <c r="AC136" s="22">
        <v>351</v>
      </c>
      <c r="AD136" s="83"/>
      <c r="AE136" s="83"/>
      <c r="AF136" s="83"/>
      <c r="AG136" s="83"/>
      <c r="AH136" s="83"/>
    </row>
    <row r="137" spans="1:34" s="82" customFormat="1" ht="15.75" x14ac:dyDescent="0.25">
      <c r="A137" s="21" t="s">
        <v>122</v>
      </c>
      <c r="B137" s="79">
        <v>177.01</v>
      </c>
      <c r="C137" s="22">
        <v>15.94</v>
      </c>
      <c r="D137" s="22">
        <v>21.6</v>
      </c>
      <c r="E137" s="22">
        <v>2.23</v>
      </c>
      <c r="F137" s="22">
        <v>13.44</v>
      </c>
      <c r="G137" s="22">
        <v>1.19</v>
      </c>
      <c r="H137" s="22">
        <v>105.67</v>
      </c>
      <c r="I137" s="22">
        <v>7.19</v>
      </c>
      <c r="J137" s="22">
        <v>168.38</v>
      </c>
      <c r="K137" s="22">
        <v>10.63</v>
      </c>
      <c r="L137" s="79">
        <v>0.10732</v>
      </c>
      <c r="M137" s="22">
        <v>4.4099999999999999E-3</v>
      </c>
      <c r="N137" s="22">
        <v>3.8327800000000001</v>
      </c>
      <c r="O137" s="22">
        <v>0.17218</v>
      </c>
      <c r="P137" s="22">
        <v>0.25900000000000001</v>
      </c>
      <c r="Q137" s="22">
        <v>4.6800000000000001E-3</v>
      </c>
      <c r="R137" s="22">
        <v>0.4</v>
      </c>
      <c r="S137" s="22">
        <v>6.4339999999999994E-2</v>
      </c>
      <c r="T137" s="22">
        <v>1.511E-2</v>
      </c>
      <c r="U137" s="31">
        <f t="shared" si="2"/>
        <v>0.6275685948449935</v>
      </c>
      <c r="V137" s="79">
        <v>1754</v>
      </c>
      <c r="W137" s="22">
        <v>73</v>
      </c>
      <c r="X137" s="22">
        <v>1600</v>
      </c>
      <c r="Y137" s="22">
        <v>36</v>
      </c>
      <c r="Z137" s="22">
        <v>1485</v>
      </c>
      <c r="AA137" s="22">
        <v>24</v>
      </c>
      <c r="AB137" s="22">
        <v>1260</v>
      </c>
      <c r="AC137" s="22">
        <v>287</v>
      </c>
    </row>
    <row r="138" spans="1:34" s="85" customFormat="1" x14ac:dyDescent="0.25">
      <c r="A138" s="21" t="s">
        <v>123</v>
      </c>
      <c r="B138" s="79">
        <v>91.77</v>
      </c>
      <c r="C138" s="22">
        <v>8.32</v>
      </c>
      <c r="D138" s="22">
        <v>12.03</v>
      </c>
      <c r="E138" s="22">
        <v>1.25</v>
      </c>
      <c r="F138" s="22">
        <v>7.06</v>
      </c>
      <c r="G138" s="22">
        <v>0.63</v>
      </c>
      <c r="H138" s="22">
        <v>37.39</v>
      </c>
      <c r="I138" s="22">
        <v>2.56</v>
      </c>
      <c r="J138" s="22">
        <v>67</v>
      </c>
      <c r="K138" s="22">
        <v>4.26</v>
      </c>
      <c r="L138" s="79">
        <v>0.11522</v>
      </c>
      <c r="M138" s="22">
        <v>4.7299999999999998E-3</v>
      </c>
      <c r="N138" s="22">
        <v>5.3804699999999999</v>
      </c>
      <c r="O138" s="22">
        <v>0.24185999999999999</v>
      </c>
      <c r="P138" s="22">
        <v>0.33866000000000002</v>
      </c>
      <c r="Q138" s="22">
        <v>6.2300000000000003E-3</v>
      </c>
      <c r="R138" s="22">
        <v>0.41</v>
      </c>
      <c r="S138" s="22">
        <v>9.5390000000000003E-2</v>
      </c>
      <c r="T138" s="22">
        <v>2.2700000000000001E-2</v>
      </c>
      <c r="U138" s="31">
        <f t="shared" si="2"/>
        <v>0.55805970149253736</v>
      </c>
      <c r="V138" s="79">
        <v>1883</v>
      </c>
      <c r="W138" s="22">
        <v>71</v>
      </c>
      <c r="X138" s="22">
        <v>1882</v>
      </c>
      <c r="Y138" s="22">
        <v>38</v>
      </c>
      <c r="Z138" s="22">
        <v>1880</v>
      </c>
      <c r="AA138" s="22">
        <v>30</v>
      </c>
      <c r="AB138" s="22">
        <v>1842</v>
      </c>
      <c r="AC138" s="22">
        <v>419</v>
      </c>
    </row>
    <row r="139" spans="1:34" s="85" customFormat="1" x14ac:dyDescent="0.25">
      <c r="A139" s="21" t="s">
        <v>124</v>
      </c>
      <c r="B139" s="79">
        <v>934.58</v>
      </c>
      <c r="C139" s="22">
        <v>84.99</v>
      </c>
      <c r="D139" s="22">
        <v>152.13</v>
      </c>
      <c r="E139" s="22">
        <v>15.49</v>
      </c>
      <c r="F139" s="22">
        <v>81.31</v>
      </c>
      <c r="G139" s="22">
        <v>7</v>
      </c>
      <c r="H139" s="22">
        <v>737.45</v>
      </c>
      <c r="I139" s="22">
        <v>50.57</v>
      </c>
      <c r="J139" s="22">
        <v>990.24</v>
      </c>
      <c r="K139" s="22">
        <v>63.19</v>
      </c>
      <c r="L139" s="79">
        <v>0.14301</v>
      </c>
      <c r="M139" s="22">
        <v>5.0800000000000003E-3</v>
      </c>
      <c r="N139" s="22">
        <v>4.6180300000000001</v>
      </c>
      <c r="O139" s="22">
        <v>0.17777999999999999</v>
      </c>
      <c r="P139" s="22">
        <v>0.23419999999999999</v>
      </c>
      <c r="Q139" s="22">
        <v>3.47E-3</v>
      </c>
      <c r="R139" s="22">
        <v>0.38</v>
      </c>
      <c r="S139" s="22">
        <v>5.568E-2</v>
      </c>
      <c r="T139" s="22">
        <v>1.3350000000000001E-2</v>
      </c>
      <c r="U139" s="31">
        <f t="shared" si="2"/>
        <v>0.74471845209242205</v>
      </c>
      <c r="V139" s="79">
        <v>2264</v>
      </c>
      <c r="W139" s="22">
        <v>59</v>
      </c>
      <c r="X139" s="22">
        <v>1753</v>
      </c>
      <c r="Y139" s="22">
        <v>32</v>
      </c>
      <c r="Z139" s="22">
        <v>1356</v>
      </c>
      <c r="AA139" s="22">
        <v>18</v>
      </c>
      <c r="AB139" s="22">
        <v>1095</v>
      </c>
      <c r="AC139" s="22">
        <v>256</v>
      </c>
    </row>
    <row r="140" spans="1:34" s="81" customFormat="1" x14ac:dyDescent="0.25">
      <c r="A140" s="21" t="s">
        <v>125</v>
      </c>
      <c r="B140" s="79">
        <v>455.28</v>
      </c>
      <c r="C140" s="22">
        <v>41.6</v>
      </c>
      <c r="D140" s="22">
        <v>57.44</v>
      </c>
      <c r="E140" s="22">
        <v>5.87</v>
      </c>
      <c r="F140" s="22">
        <v>30.73</v>
      </c>
      <c r="G140" s="22">
        <v>2.65</v>
      </c>
      <c r="H140" s="22">
        <v>160.5</v>
      </c>
      <c r="I140" s="22">
        <v>11.04</v>
      </c>
      <c r="J140" s="22">
        <v>300.12</v>
      </c>
      <c r="K140" s="22">
        <v>19.2</v>
      </c>
      <c r="L140" s="79">
        <v>0.10946</v>
      </c>
      <c r="M140" s="22">
        <v>4.0000000000000001E-3</v>
      </c>
      <c r="N140" s="22">
        <v>4.9570699999999999</v>
      </c>
      <c r="O140" s="22">
        <v>0.19585</v>
      </c>
      <c r="P140" s="22">
        <v>0.32847999999999999</v>
      </c>
      <c r="Q140" s="22">
        <v>4.9199999999999999E-3</v>
      </c>
      <c r="R140" s="22">
        <v>0.38</v>
      </c>
      <c r="S140" s="22">
        <v>7.8600000000000003E-2</v>
      </c>
      <c r="T140" s="22">
        <v>1.9089999999999999E-2</v>
      </c>
      <c r="U140" s="31">
        <f t="shared" si="2"/>
        <v>0.53478608556577367</v>
      </c>
      <c r="V140" s="79">
        <v>1790</v>
      </c>
      <c r="W140" s="22">
        <v>64</v>
      </c>
      <c r="X140" s="22">
        <v>1812</v>
      </c>
      <c r="Y140" s="22">
        <v>33</v>
      </c>
      <c r="Z140" s="22">
        <v>1831</v>
      </c>
      <c r="AA140" s="22">
        <v>24</v>
      </c>
      <c r="AB140" s="22">
        <v>1529</v>
      </c>
      <c r="AC140" s="22">
        <v>358</v>
      </c>
    </row>
    <row r="141" spans="1:34" s="85" customFormat="1" x14ac:dyDescent="0.25">
      <c r="A141" s="21" t="s">
        <v>126</v>
      </c>
      <c r="B141" s="79">
        <v>526.96</v>
      </c>
      <c r="C141" s="22">
        <v>24.41</v>
      </c>
      <c r="D141" s="22">
        <v>65.69</v>
      </c>
      <c r="E141" s="22">
        <v>3.37</v>
      </c>
      <c r="F141" s="22">
        <v>24.46</v>
      </c>
      <c r="G141" s="22">
        <v>1.24</v>
      </c>
      <c r="H141" s="22">
        <v>157.30000000000001</v>
      </c>
      <c r="I141" s="22">
        <v>12.23</v>
      </c>
      <c r="J141" s="22">
        <v>447.52</v>
      </c>
      <c r="K141" s="22">
        <v>24.31</v>
      </c>
      <c r="L141" s="79">
        <v>0.10946</v>
      </c>
      <c r="M141" s="22">
        <v>2.31E-3</v>
      </c>
      <c r="N141" s="22">
        <v>4.1913</v>
      </c>
      <c r="O141" s="22">
        <v>0.10105</v>
      </c>
      <c r="P141" s="22">
        <v>0.27773999999999999</v>
      </c>
      <c r="Q141" s="22">
        <v>3.2499999999999999E-3</v>
      </c>
      <c r="R141" s="22">
        <v>0.49</v>
      </c>
      <c r="S141" s="22">
        <v>8.9099999999999999E-2</v>
      </c>
      <c r="T141" s="22">
        <v>1.081E-2</v>
      </c>
      <c r="U141" s="31">
        <f t="shared" si="2"/>
        <v>0.35149267071862716</v>
      </c>
      <c r="V141" s="79">
        <v>1790</v>
      </c>
      <c r="W141" s="22">
        <v>37</v>
      </c>
      <c r="X141" s="22">
        <v>1672</v>
      </c>
      <c r="Y141" s="22">
        <v>20</v>
      </c>
      <c r="Z141" s="22">
        <v>1580</v>
      </c>
      <c r="AA141" s="22">
        <v>16</v>
      </c>
      <c r="AB141" s="22">
        <v>1725</v>
      </c>
      <c r="AC141" s="22">
        <v>201</v>
      </c>
    </row>
    <row r="142" spans="1:34" s="85" customFormat="1" x14ac:dyDescent="0.25">
      <c r="A142" s="21" t="s">
        <v>127</v>
      </c>
      <c r="B142" s="79">
        <v>264.49</v>
      </c>
      <c r="C142" s="22">
        <v>12.26</v>
      </c>
      <c r="D142" s="22">
        <v>30.34</v>
      </c>
      <c r="E142" s="22">
        <v>1.57</v>
      </c>
      <c r="F142" s="22">
        <v>16.09</v>
      </c>
      <c r="G142" s="22">
        <v>0.82</v>
      </c>
      <c r="H142" s="22">
        <v>132.33000000000001</v>
      </c>
      <c r="I142" s="22">
        <v>10.29</v>
      </c>
      <c r="J142" s="22">
        <v>307.02999999999997</v>
      </c>
      <c r="K142" s="22">
        <v>16.670000000000002</v>
      </c>
      <c r="L142" s="79">
        <v>0.10073</v>
      </c>
      <c r="M142" s="22">
        <v>2.2200000000000002E-3</v>
      </c>
      <c r="N142" s="22">
        <v>2.82193</v>
      </c>
      <c r="O142" s="22">
        <v>7.0639999999999994E-2</v>
      </c>
      <c r="P142" s="22">
        <v>0.20319000000000001</v>
      </c>
      <c r="Q142" s="22">
        <v>2.4199999999999998E-3</v>
      </c>
      <c r="R142" s="22">
        <v>0.48</v>
      </c>
      <c r="S142" s="22">
        <v>6.9669999999999996E-2</v>
      </c>
      <c r="T142" s="22">
        <v>8.4499999999999992E-3</v>
      </c>
      <c r="U142" s="31">
        <f t="shared" si="2"/>
        <v>0.43100022799075016</v>
      </c>
      <c r="V142" s="79">
        <v>1638</v>
      </c>
      <c r="W142" s="22">
        <v>39</v>
      </c>
      <c r="X142" s="22">
        <v>1361</v>
      </c>
      <c r="Y142" s="22">
        <v>19</v>
      </c>
      <c r="Z142" s="22">
        <v>1192</v>
      </c>
      <c r="AA142" s="22">
        <v>13</v>
      </c>
      <c r="AB142" s="22">
        <v>1361</v>
      </c>
      <c r="AC142" s="22">
        <v>160</v>
      </c>
    </row>
    <row r="143" spans="1:34" s="80" customFormat="1" x14ac:dyDescent="0.25">
      <c r="A143" s="21" t="s">
        <v>128</v>
      </c>
      <c r="B143" s="79">
        <v>346.5</v>
      </c>
      <c r="C143" s="22">
        <v>16.12</v>
      </c>
      <c r="D143" s="22">
        <v>46.67</v>
      </c>
      <c r="E143" s="22">
        <v>2.4300000000000002</v>
      </c>
      <c r="F143" s="22">
        <v>16.670000000000002</v>
      </c>
      <c r="G143" s="22">
        <v>0.87</v>
      </c>
      <c r="H143" s="22">
        <v>152.72</v>
      </c>
      <c r="I143" s="22">
        <v>11.88</v>
      </c>
      <c r="J143" s="22">
        <v>283.95</v>
      </c>
      <c r="K143" s="22">
        <v>15.45</v>
      </c>
      <c r="L143" s="79">
        <v>0.11826</v>
      </c>
      <c r="M143" s="22">
        <v>2.66E-3</v>
      </c>
      <c r="N143" s="22">
        <v>4.6927500000000002</v>
      </c>
      <c r="O143" s="22">
        <v>0.12084</v>
      </c>
      <c r="P143" s="22">
        <v>0.28782000000000002</v>
      </c>
      <c r="Q143" s="22">
        <v>3.6099999999999999E-3</v>
      </c>
      <c r="R143" s="22">
        <v>0.49</v>
      </c>
      <c r="S143" s="22">
        <v>6.2530000000000002E-2</v>
      </c>
      <c r="T143" s="22">
        <v>7.6299999999999996E-3</v>
      </c>
      <c r="U143" s="31">
        <f t="shared" si="2"/>
        <v>0.53784116921993308</v>
      </c>
      <c r="V143" s="79">
        <v>1930</v>
      </c>
      <c r="W143" s="22">
        <v>39</v>
      </c>
      <c r="X143" s="22">
        <v>1766</v>
      </c>
      <c r="Y143" s="22">
        <v>22</v>
      </c>
      <c r="Z143" s="22">
        <v>1631</v>
      </c>
      <c r="AA143" s="22">
        <v>18</v>
      </c>
      <c r="AB143" s="22">
        <v>1226</v>
      </c>
      <c r="AC143" s="22">
        <v>145</v>
      </c>
    </row>
    <row r="144" spans="1:34" s="80" customFormat="1" x14ac:dyDescent="0.25">
      <c r="A144" s="21" t="s">
        <v>129</v>
      </c>
      <c r="B144" s="79">
        <v>124.87</v>
      </c>
      <c r="C144" s="22">
        <v>5.84</v>
      </c>
      <c r="D144" s="22">
        <v>13.78</v>
      </c>
      <c r="E144" s="22">
        <v>0.75</v>
      </c>
      <c r="F144" s="22">
        <v>13.42</v>
      </c>
      <c r="G144" s="22">
        <v>0.7</v>
      </c>
      <c r="H144" s="22">
        <v>98.42</v>
      </c>
      <c r="I144" s="22">
        <v>7.66</v>
      </c>
      <c r="J144" s="22">
        <v>124.29</v>
      </c>
      <c r="K144" s="22">
        <v>6.76</v>
      </c>
      <c r="L144" s="79">
        <v>9.6920000000000006E-2</v>
      </c>
      <c r="M144" s="22">
        <v>2.5699999999999998E-3</v>
      </c>
      <c r="N144" s="22">
        <v>3.1664599999999998</v>
      </c>
      <c r="O144" s="22">
        <v>9.4729999999999995E-2</v>
      </c>
      <c r="P144" s="22">
        <v>0.23696</v>
      </c>
      <c r="Q144" s="22">
        <v>3.2799999999999999E-3</v>
      </c>
      <c r="R144" s="22">
        <v>0.46</v>
      </c>
      <c r="S144" s="22">
        <v>7.8109999999999999E-2</v>
      </c>
      <c r="T144" s="22">
        <v>9.5200000000000007E-3</v>
      </c>
      <c r="U144" s="31">
        <f t="shared" si="2"/>
        <v>0.79185775203153907</v>
      </c>
      <c r="V144" s="79">
        <v>1566</v>
      </c>
      <c r="W144" s="22">
        <v>48</v>
      </c>
      <c r="X144" s="22">
        <v>1449</v>
      </c>
      <c r="Y144" s="22">
        <v>23</v>
      </c>
      <c r="Z144" s="22">
        <v>1371</v>
      </c>
      <c r="AA144" s="22">
        <v>17</v>
      </c>
      <c r="AB144" s="22">
        <v>1520</v>
      </c>
      <c r="AC144" s="22">
        <v>178</v>
      </c>
    </row>
    <row r="145" spans="1:36" s="83" customFormat="1" x14ac:dyDescent="0.25">
      <c r="A145" s="21" t="s">
        <v>130</v>
      </c>
      <c r="B145" s="79">
        <v>320.89999999999998</v>
      </c>
      <c r="C145" s="22">
        <v>14.97</v>
      </c>
      <c r="D145" s="22">
        <v>40.229999999999997</v>
      </c>
      <c r="E145" s="22">
        <v>2.12</v>
      </c>
      <c r="F145" s="22">
        <v>27.61</v>
      </c>
      <c r="G145" s="22">
        <v>1.42</v>
      </c>
      <c r="H145" s="22">
        <v>149.28</v>
      </c>
      <c r="I145" s="22">
        <v>11.62</v>
      </c>
      <c r="J145" s="22">
        <v>234.79</v>
      </c>
      <c r="K145" s="22">
        <v>12.79</v>
      </c>
      <c r="L145" s="79">
        <v>0.11002000000000001</v>
      </c>
      <c r="M145" s="22">
        <v>2.5999999999999999E-3</v>
      </c>
      <c r="N145" s="22">
        <v>4.8914200000000001</v>
      </c>
      <c r="O145" s="22">
        <v>0.13173000000000001</v>
      </c>
      <c r="P145" s="22">
        <v>0.32246999999999998</v>
      </c>
      <c r="Q145" s="22">
        <v>4.1900000000000001E-3</v>
      </c>
      <c r="R145" s="22">
        <v>0.48</v>
      </c>
      <c r="S145" s="22">
        <v>0.105999</v>
      </c>
      <c r="T145" s="22">
        <v>1.2888999999999999E-2</v>
      </c>
      <c r="U145" s="31">
        <f t="shared" si="2"/>
        <v>0.63580220622684103</v>
      </c>
      <c r="V145" s="79">
        <v>1800</v>
      </c>
      <c r="W145" s="22">
        <v>41</v>
      </c>
      <c r="X145" s="22">
        <v>1801</v>
      </c>
      <c r="Y145" s="22">
        <v>23</v>
      </c>
      <c r="Z145" s="22">
        <v>1802</v>
      </c>
      <c r="AA145" s="22">
        <v>20</v>
      </c>
      <c r="AB145" s="22">
        <v>2036</v>
      </c>
      <c r="AC145" s="22">
        <v>235</v>
      </c>
    </row>
    <row r="146" spans="1:36" s="83" customFormat="1" x14ac:dyDescent="0.25">
      <c r="A146" s="21" t="s">
        <v>131</v>
      </c>
      <c r="B146" s="79">
        <v>309.29000000000002</v>
      </c>
      <c r="C146" s="22">
        <v>14.31</v>
      </c>
      <c r="D146" s="22">
        <v>36.28</v>
      </c>
      <c r="E146" s="22">
        <v>1.87</v>
      </c>
      <c r="F146" s="22">
        <v>73.2</v>
      </c>
      <c r="G146" s="22">
        <v>3.62</v>
      </c>
      <c r="H146" s="22">
        <v>836.98</v>
      </c>
      <c r="I146" s="22">
        <v>64.989999999999995</v>
      </c>
      <c r="J146" s="22">
        <v>418.68</v>
      </c>
      <c r="K146" s="22">
        <v>22.72</v>
      </c>
      <c r="L146" s="79">
        <v>0.10299999999999999</v>
      </c>
      <c r="M146" s="22">
        <v>2.1900000000000001E-3</v>
      </c>
      <c r="N146" s="22">
        <v>2.4744700000000002</v>
      </c>
      <c r="O146" s="22">
        <v>5.9959999999999999E-2</v>
      </c>
      <c r="P146" s="22">
        <v>0.17424000000000001</v>
      </c>
      <c r="Q146" s="22">
        <v>2.0200000000000001E-3</v>
      </c>
      <c r="R146" s="22">
        <v>0.48</v>
      </c>
      <c r="S146" s="22">
        <v>5.0110000000000002E-2</v>
      </c>
      <c r="T146" s="22">
        <v>6.0499999999999998E-3</v>
      </c>
      <c r="U146" s="31">
        <f t="shared" si="2"/>
        <v>1.9990923855928155</v>
      </c>
      <c r="V146" s="79">
        <v>1679</v>
      </c>
      <c r="W146" s="22">
        <v>38</v>
      </c>
      <c r="X146" s="22">
        <v>1265</v>
      </c>
      <c r="Y146" s="22">
        <v>18</v>
      </c>
      <c r="Z146" s="22">
        <v>1035</v>
      </c>
      <c r="AA146" s="22">
        <v>11</v>
      </c>
      <c r="AB146" s="22">
        <v>988</v>
      </c>
      <c r="AC146" s="22">
        <v>116</v>
      </c>
    </row>
    <row r="147" spans="1:36" s="81" customFormat="1" x14ac:dyDescent="0.25">
      <c r="A147" s="21" t="s">
        <v>132</v>
      </c>
      <c r="B147" s="79">
        <v>203.25</v>
      </c>
      <c r="C147" s="22">
        <v>9.42</v>
      </c>
      <c r="D147" s="22">
        <v>22.36</v>
      </c>
      <c r="E147" s="22">
        <v>1.1599999999999999</v>
      </c>
      <c r="F147" s="22">
        <v>6.93</v>
      </c>
      <c r="G147" s="22">
        <v>0.36</v>
      </c>
      <c r="H147" s="22">
        <v>48.64</v>
      </c>
      <c r="I147" s="22">
        <v>3.79</v>
      </c>
      <c r="J147" s="22">
        <v>210.93</v>
      </c>
      <c r="K147" s="22">
        <v>11.45</v>
      </c>
      <c r="L147" s="79">
        <v>9.6579999999999999E-2</v>
      </c>
      <c r="M147" s="22">
        <v>2.16E-3</v>
      </c>
      <c r="N147" s="22">
        <v>3.0262500000000001</v>
      </c>
      <c r="O147" s="22">
        <v>7.6859999999999998E-2</v>
      </c>
      <c r="P147" s="22">
        <v>0.22727</v>
      </c>
      <c r="Q147" s="22">
        <v>2.7399999999999998E-3</v>
      </c>
      <c r="R147" s="22">
        <v>0.47</v>
      </c>
      <c r="S147" s="22">
        <v>8.1629999999999994E-2</v>
      </c>
      <c r="T147" s="22">
        <v>9.9699999999999997E-3</v>
      </c>
      <c r="U147" s="31">
        <f t="shared" si="2"/>
        <v>0.23059782866353767</v>
      </c>
      <c r="V147" s="79">
        <v>1559</v>
      </c>
      <c r="W147" s="22">
        <v>40</v>
      </c>
      <c r="X147" s="22">
        <v>1414</v>
      </c>
      <c r="Y147" s="22">
        <v>19</v>
      </c>
      <c r="Z147" s="22">
        <v>1320</v>
      </c>
      <c r="AA147" s="22">
        <v>14</v>
      </c>
      <c r="AB147" s="22">
        <v>1586</v>
      </c>
      <c r="AC147" s="22">
        <v>186</v>
      </c>
    </row>
    <row r="148" spans="1:36" s="81" customFormat="1" x14ac:dyDescent="0.25">
      <c r="A148" s="21" t="s">
        <v>133</v>
      </c>
      <c r="B148" s="79">
        <v>211.41</v>
      </c>
      <c r="C148" s="22">
        <v>9.8699999999999992</v>
      </c>
      <c r="D148" s="22">
        <v>26.25</v>
      </c>
      <c r="E148" s="22">
        <v>1.4</v>
      </c>
      <c r="F148" s="22">
        <v>21.77</v>
      </c>
      <c r="G148" s="22">
        <v>1.1200000000000001</v>
      </c>
      <c r="H148" s="22">
        <v>120.5</v>
      </c>
      <c r="I148" s="22">
        <v>9.3800000000000008</v>
      </c>
      <c r="J148" s="22">
        <v>156.65</v>
      </c>
      <c r="K148" s="22">
        <v>8.5299999999999994</v>
      </c>
      <c r="L148" s="79">
        <v>0.10902000000000001</v>
      </c>
      <c r="M148" s="22">
        <v>2.6900000000000001E-3</v>
      </c>
      <c r="N148" s="22">
        <v>4.7845300000000002</v>
      </c>
      <c r="O148" s="22">
        <v>0.13435</v>
      </c>
      <c r="P148" s="22">
        <v>0.31830999999999998</v>
      </c>
      <c r="Q148" s="22">
        <v>4.2900000000000004E-3</v>
      </c>
      <c r="R148" s="22">
        <v>0.48</v>
      </c>
      <c r="S148" s="22">
        <v>0.10353999999999999</v>
      </c>
      <c r="T148" s="22">
        <v>1.259E-2</v>
      </c>
      <c r="U148" s="31">
        <f t="shared" si="2"/>
        <v>0.76923076923076916</v>
      </c>
      <c r="V148" s="79">
        <v>1783</v>
      </c>
      <c r="W148" s="22">
        <v>43</v>
      </c>
      <c r="X148" s="22">
        <v>1782</v>
      </c>
      <c r="Y148" s="22">
        <v>24</v>
      </c>
      <c r="Z148" s="22">
        <v>1781</v>
      </c>
      <c r="AA148" s="22">
        <v>21</v>
      </c>
      <c r="AB148" s="22">
        <v>1991</v>
      </c>
      <c r="AC148" s="22">
        <v>231</v>
      </c>
    </row>
    <row r="149" spans="1:36" s="81" customFormat="1" x14ac:dyDescent="0.25">
      <c r="A149" s="21" t="s">
        <v>134</v>
      </c>
      <c r="B149" s="79">
        <v>285.14</v>
      </c>
      <c r="C149" s="22">
        <v>13.28</v>
      </c>
      <c r="D149" s="22">
        <v>27.92</v>
      </c>
      <c r="E149" s="22">
        <v>1.49</v>
      </c>
      <c r="F149" s="22">
        <v>14.34</v>
      </c>
      <c r="G149" s="22">
        <v>0.76</v>
      </c>
      <c r="H149" s="22">
        <v>194.41</v>
      </c>
      <c r="I149" s="22">
        <v>15.12</v>
      </c>
      <c r="J149" s="22">
        <v>440.99</v>
      </c>
      <c r="K149" s="22">
        <v>23.98</v>
      </c>
      <c r="L149" s="79">
        <v>8.5989999999999997E-2</v>
      </c>
      <c r="M149" s="22">
        <v>2.14E-3</v>
      </c>
      <c r="N149" s="22">
        <v>1.80809</v>
      </c>
      <c r="O149" s="22">
        <v>5.0430000000000003E-2</v>
      </c>
      <c r="P149" s="22">
        <v>0.15251000000000001</v>
      </c>
      <c r="Q149" s="22">
        <v>1.9300000000000001E-3</v>
      </c>
      <c r="R149" s="22">
        <v>0.45</v>
      </c>
      <c r="S149" s="22">
        <v>4.2259999999999999E-2</v>
      </c>
      <c r="T149" s="22">
        <v>5.1599999999999997E-3</v>
      </c>
      <c r="U149" s="31">
        <f t="shared" si="2"/>
        <v>0.4408489988435112</v>
      </c>
      <c r="V149" s="79">
        <v>1338</v>
      </c>
      <c r="W149" s="22">
        <v>46</v>
      </c>
      <c r="X149" s="22">
        <v>1048</v>
      </c>
      <c r="Y149" s="22">
        <v>18</v>
      </c>
      <c r="Z149" s="22">
        <v>915</v>
      </c>
      <c r="AA149" s="22">
        <v>11</v>
      </c>
      <c r="AB149" s="22">
        <v>837</v>
      </c>
      <c r="AC149" s="22">
        <v>100</v>
      </c>
    </row>
    <row r="150" spans="1:36" s="85" customFormat="1" x14ac:dyDescent="0.25">
      <c r="A150" s="21" t="s">
        <v>135</v>
      </c>
      <c r="B150" s="79">
        <v>112.07</v>
      </c>
      <c r="C150" s="22">
        <v>5.3</v>
      </c>
      <c r="D150" s="22">
        <v>10.31</v>
      </c>
      <c r="E150" s="22">
        <v>0.6</v>
      </c>
      <c r="F150" s="22">
        <v>6.54</v>
      </c>
      <c r="G150" s="22">
        <v>0.38</v>
      </c>
      <c r="H150" s="22">
        <v>58.39</v>
      </c>
      <c r="I150" s="22">
        <v>4.5599999999999996</v>
      </c>
      <c r="J150" s="22">
        <v>131.65</v>
      </c>
      <c r="K150" s="22">
        <v>7.18</v>
      </c>
      <c r="L150" s="79">
        <v>8.0810000000000007E-2</v>
      </c>
      <c r="M150" s="22">
        <v>2.7000000000000001E-3</v>
      </c>
      <c r="N150" s="22">
        <v>2.23706</v>
      </c>
      <c r="O150" s="22">
        <v>8.2479999999999998E-2</v>
      </c>
      <c r="P150" s="22">
        <v>0.20079</v>
      </c>
      <c r="Q150" s="22">
        <v>3.14E-3</v>
      </c>
      <c r="R150" s="22">
        <v>0.42</v>
      </c>
      <c r="S150" s="22">
        <v>6.4219999999999999E-2</v>
      </c>
      <c r="T150" s="22">
        <v>7.9900000000000006E-3</v>
      </c>
      <c r="U150" s="31">
        <f t="shared" si="2"/>
        <v>0.44352449677174327</v>
      </c>
      <c r="V150" s="79">
        <v>1217</v>
      </c>
      <c r="W150" s="22">
        <v>63</v>
      </c>
      <c r="X150" s="22">
        <v>1193</v>
      </c>
      <c r="Y150" s="22">
        <v>26</v>
      </c>
      <c r="Z150" s="22">
        <v>1180</v>
      </c>
      <c r="AA150" s="22">
        <v>17</v>
      </c>
      <c r="AB150" s="22">
        <v>1258</v>
      </c>
      <c r="AC150" s="22">
        <v>152</v>
      </c>
    </row>
    <row r="151" spans="1:36" s="85" customFormat="1" x14ac:dyDescent="0.25">
      <c r="A151" s="21" t="s">
        <v>136</v>
      </c>
      <c r="B151" s="79">
        <v>398.59</v>
      </c>
      <c r="C151" s="22">
        <v>18.5</v>
      </c>
      <c r="D151" s="22">
        <v>47.64</v>
      </c>
      <c r="E151" s="22">
        <v>2.4700000000000002</v>
      </c>
      <c r="F151" s="22">
        <v>38.28</v>
      </c>
      <c r="G151" s="22">
        <v>1.93</v>
      </c>
      <c r="H151" s="22">
        <v>223.34</v>
      </c>
      <c r="I151" s="22">
        <v>17.36</v>
      </c>
      <c r="J151" s="22">
        <v>309.47000000000003</v>
      </c>
      <c r="K151" s="22">
        <v>16.829999999999998</v>
      </c>
      <c r="L151" s="79">
        <v>0.10493</v>
      </c>
      <c r="M151" s="22">
        <v>2.32E-3</v>
      </c>
      <c r="N151" s="22">
        <v>4.3951200000000004</v>
      </c>
      <c r="O151" s="22">
        <v>0.11083999999999999</v>
      </c>
      <c r="P151" s="22">
        <v>0.30379</v>
      </c>
      <c r="Q151" s="22">
        <v>3.6900000000000001E-3</v>
      </c>
      <c r="R151" s="22">
        <v>0.48</v>
      </c>
      <c r="S151" s="22">
        <v>9.8199999999999996E-2</v>
      </c>
      <c r="T151" s="22">
        <v>1.189E-2</v>
      </c>
      <c r="U151" s="31">
        <f t="shared" si="2"/>
        <v>0.72168546224189734</v>
      </c>
      <c r="V151" s="79">
        <v>1713</v>
      </c>
      <c r="W151" s="22">
        <v>39</v>
      </c>
      <c r="X151" s="22">
        <v>1711</v>
      </c>
      <c r="Y151" s="22">
        <v>21</v>
      </c>
      <c r="Z151" s="22">
        <v>1710</v>
      </c>
      <c r="AA151" s="22">
        <v>18</v>
      </c>
      <c r="AB151" s="22">
        <v>1893</v>
      </c>
      <c r="AC151" s="22">
        <v>219</v>
      </c>
    </row>
    <row r="152" spans="1:36" s="85" customFormat="1" x14ac:dyDescent="0.25">
      <c r="A152" s="21" t="s">
        <v>137</v>
      </c>
      <c r="B152" s="79">
        <v>248.74</v>
      </c>
      <c r="C152" s="22">
        <v>11.64</v>
      </c>
      <c r="D152" s="22">
        <v>31.5</v>
      </c>
      <c r="E152" s="22">
        <v>1.69</v>
      </c>
      <c r="F152" s="22">
        <v>34.450000000000003</v>
      </c>
      <c r="G152" s="22">
        <v>1.76</v>
      </c>
      <c r="H152" s="22">
        <v>266.66000000000003</v>
      </c>
      <c r="I152" s="22">
        <v>20.75</v>
      </c>
      <c r="J152" s="22">
        <v>254.8</v>
      </c>
      <c r="K152" s="22">
        <v>13.88</v>
      </c>
      <c r="L152" s="79">
        <v>0.11119</v>
      </c>
      <c r="M152" s="22">
        <v>2.7799999999999999E-3</v>
      </c>
      <c r="N152" s="22">
        <v>3.53003</v>
      </c>
      <c r="O152" s="22">
        <v>0.1003</v>
      </c>
      <c r="P152" s="22">
        <v>0.23025999999999999</v>
      </c>
      <c r="Q152" s="22">
        <v>3.1199999999999999E-3</v>
      </c>
      <c r="R152" s="22">
        <v>0.48</v>
      </c>
      <c r="S152" s="22">
        <v>7.4029999999999999E-2</v>
      </c>
      <c r="T152" s="22">
        <v>8.9899999999999997E-3</v>
      </c>
      <c r="U152" s="31">
        <f t="shared" si="2"/>
        <v>1.0465463108320252</v>
      </c>
      <c r="V152" s="79">
        <v>1819</v>
      </c>
      <c r="W152" s="22">
        <v>44</v>
      </c>
      <c r="X152" s="22">
        <v>1534</v>
      </c>
      <c r="Y152" s="22">
        <v>22</v>
      </c>
      <c r="Z152" s="22">
        <v>1336</v>
      </c>
      <c r="AA152" s="22">
        <v>16</v>
      </c>
      <c r="AB152" s="22">
        <v>1444</v>
      </c>
      <c r="AC152" s="22">
        <v>169</v>
      </c>
    </row>
    <row r="153" spans="1:36" s="80" customFormat="1" x14ac:dyDescent="0.25">
      <c r="A153" s="21" t="s">
        <v>138</v>
      </c>
      <c r="B153" s="79">
        <v>435.66</v>
      </c>
      <c r="C153" s="22">
        <v>20.23</v>
      </c>
      <c r="D153" s="22">
        <v>57.24</v>
      </c>
      <c r="E153" s="22">
        <v>2.97</v>
      </c>
      <c r="F153" s="22">
        <v>26.47</v>
      </c>
      <c r="G153" s="22">
        <v>1.36</v>
      </c>
      <c r="H153" s="22">
        <v>145.29</v>
      </c>
      <c r="I153" s="22">
        <v>11.31</v>
      </c>
      <c r="J153" s="22">
        <v>311.32</v>
      </c>
      <c r="K153" s="22">
        <v>16.93</v>
      </c>
      <c r="L153" s="79">
        <v>0.11536</v>
      </c>
      <c r="M153" s="22">
        <v>2.5300000000000001E-3</v>
      </c>
      <c r="N153" s="22">
        <v>5.2499500000000001</v>
      </c>
      <c r="O153" s="22">
        <v>0.13175999999999999</v>
      </c>
      <c r="P153" s="22">
        <v>0.33006999999999997</v>
      </c>
      <c r="Q153" s="22">
        <v>4.0299999999999997E-3</v>
      </c>
      <c r="R153" s="22">
        <v>0.49</v>
      </c>
      <c r="S153" s="22">
        <v>0.10439</v>
      </c>
      <c r="T153" s="22">
        <v>1.268E-2</v>
      </c>
      <c r="U153" s="31">
        <f t="shared" si="2"/>
        <v>0.46669022227932672</v>
      </c>
      <c r="V153" s="79">
        <v>1886</v>
      </c>
      <c r="W153" s="22">
        <v>38</v>
      </c>
      <c r="X153" s="22">
        <v>1861</v>
      </c>
      <c r="Y153" s="22">
        <v>21</v>
      </c>
      <c r="Z153" s="22">
        <v>1839</v>
      </c>
      <c r="AA153" s="22">
        <v>20</v>
      </c>
      <c r="AB153" s="22">
        <v>2007</v>
      </c>
      <c r="AC153" s="22">
        <v>232</v>
      </c>
    </row>
    <row r="154" spans="1:36" s="80" customFormat="1" x14ac:dyDescent="0.25">
      <c r="A154" s="21" t="s">
        <v>139</v>
      </c>
      <c r="B154" s="79">
        <v>1424.01</v>
      </c>
      <c r="C154" s="22">
        <v>65.86</v>
      </c>
      <c r="D154" s="22">
        <v>185.65</v>
      </c>
      <c r="E154" s="22">
        <v>9.44</v>
      </c>
      <c r="F154" s="22">
        <v>6.29</v>
      </c>
      <c r="G154" s="22">
        <v>0.36</v>
      </c>
      <c r="H154" s="22">
        <v>36.450000000000003</v>
      </c>
      <c r="I154" s="22">
        <v>2.85</v>
      </c>
      <c r="J154" s="22">
        <v>1011.67</v>
      </c>
      <c r="K154" s="22">
        <v>54.97</v>
      </c>
      <c r="L154" s="79">
        <v>0.11447</v>
      </c>
      <c r="M154" s="22">
        <v>2.2799999999999999E-3</v>
      </c>
      <c r="N154" s="22">
        <v>5.2397200000000002</v>
      </c>
      <c r="O154" s="22">
        <v>0.1197</v>
      </c>
      <c r="P154" s="22">
        <v>0.33200000000000002</v>
      </c>
      <c r="Q154" s="22">
        <v>3.7100000000000002E-3</v>
      </c>
      <c r="R154" s="22">
        <v>0.49</v>
      </c>
      <c r="S154" s="22">
        <v>9.8919999999999994E-2</v>
      </c>
      <c r="T154" s="22">
        <v>1.231E-2</v>
      </c>
      <c r="U154" s="31">
        <f t="shared" si="2"/>
        <v>3.6029535322783128E-2</v>
      </c>
      <c r="V154" s="79">
        <v>1872</v>
      </c>
      <c r="W154" s="22">
        <v>35</v>
      </c>
      <c r="X154" s="22">
        <v>1859</v>
      </c>
      <c r="Y154" s="22">
        <v>19</v>
      </c>
      <c r="Z154" s="22">
        <v>1848</v>
      </c>
      <c r="AA154" s="22">
        <v>18</v>
      </c>
      <c r="AB154" s="22">
        <v>1907</v>
      </c>
      <c r="AC154" s="22">
        <v>226</v>
      </c>
      <c r="AJ154" s="86"/>
    </row>
    <row r="155" spans="1:36" s="85" customFormat="1" x14ac:dyDescent="0.25">
      <c r="A155" s="21" t="s">
        <v>140</v>
      </c>
      <c r="B155" s="79">
        <v>131.19999999999999</v>
      </c>
      <c r="C155" s="22">
        <v>6.13</v>
      </c>
      <c r="D155" s="22">
        <v>13.64</v>
      </c>
      <c r="E155" s="22">
        <v>0.74</v>
      </c>
      <c r="F155" s="22">
        <v>9.17</v>
      </c>
      <c r="G155" s="22">
        <v>0.49</v>
      </c>
      <c r="H155" s="22">
        <v>76.7</v>
      </c>
      <c r="I155" s="22">
        <v>5.97</v>
      </c>
      <c r="J155" s="22">
        <v>149.1</v>
      </c>
      <c r="K155" s="22">
        <v>8.11</v>
      </c>
      <c r="L155" s="79">
        <v>9.128E-2</v>
      </c>
      <c r="M155" s="22">
        <v>2.4299999999999999E-3</v>
      </c>
      <c r="N155" s="22">
        <v>2.6122999999999998</v>
      </c>
      <c r="O155" s="22">
        <v>7.8259999999999996E-2</v>
      </c>
      <c r="P155" s="22">
        <v>0.20755999999999999</v>
      </c>
      <c r="Q155" s="22">
        <v>2.8300000000000001E-3</v>
      </c>
      <c r="R155" s="22">
        <v>0.46</v>
      </c>
      <c r="S155" s="22">
        <v>6.8479999999999999E-2</v>
      </c>
      <c r="T155" s="22">
        <v>8.3800000000000003E-3</v>
      </c>
      <c r="U155" s="31">
        <f t="shared" si="2"/>
        <v>0.51441985244802146</v>
      </c>
      <c r="V155" s="79">
        <v>1452</v>
      </c>
      <c r="W155" s="22">
        <v>49</v>
      </c>
      <c r="X155" s="22">
        <v>1304</v>
      </c>
      <c r="Y155" s="22">
        <v>22</v>
      </c>
      <c r="Z155" s="22">
        <v>1216</v>
      </c>
      <c r="AA155" s="22">
        <v>15</v>
      </c>
      <c r="AB155" s="22">
        <v>1339</v>
      </c>
      <c r="AC155" s="22">
        <v>159</v>
      </c>
    </row>
    <row r="156" spans="1:36" s="85" customFormat="1" x14ac:dyDescent="0.25">
      <c r="A156" s="21" t="s">
        <v>141</v>
      </c>
      <c r="B156" s="79">
        <v>233.26</v>
      </c>
      <c r="C156" s="22">
        <v>10.99</v>
      </c>
      <c r="D156" s="22">
        <v>26.1</v>
      </c>
      <c r="E156" s="22">
        <v>1.44</v>
      </c>
      <c r="F156" s="22">
        <v>14.21</v>
      </c>
      <c r="G156" s="22">
        <v>0.78</v>
      </c>
      <c r="H156" s="22">
        <v>101.51</v>
      </c>
      <c r="I156" s="22">
        <v>7.93</v>
      </c>
      <c r="J156" s="22">
        <v>217.95</v>
      </c>
      <c r="K156" s="22">
        <v>11.9</v>
      </c>
      <c r="L156" s="79">
        <v>9.8239999999999994E-2</v>
      </c>
      <c r="M156" s="22">
        <v>2.7699999999999999E-3</v>
      </c>
      <c r="N156" s="22">
        <v>3.4190200000000002</v>
      </c>
      <c r="O156" s="22">
        <v>0.10859000000000001</v>
      </c>
      <c r="P156" s="22">
        <v>0.25242999999999999</v>
      </c>
      <c r="Q156" s="22">
        <v>3.7000000000000002E-3</v>
      </c>
      <c r="R156" s="22">
        <v>0.46</v>
      </c>
      <c r="S156" s="22">
        <v>8.0229999999999996E-2</v>
      </c>
      <c r="T156" s="22">
        <v>9.8899999999999995E-3</v>
      </c>
      <c r="U156" s="31">
        <f t="shared" si="2"/>
        <v>0.46574902500573528</v>
      </c>
      <c r="V156" s="79">
        <v>1591</v>
      </c>
      <c r="W156" s="22">
        <v>51</v>
      </c>
      <c r="X156" s="22">
        <v>1509</v>
      </c>
      <c r="Y156" s="22">
        <v>25</v>
      </c>
      <c r="Z156" s="22">
        <v>1451</v>
      </c>
      <c r="AA156" s="22">
        <v>19</v>
      </c>
      <c r="AB156" s="22">
        <v>1560</v>
      </c>
      <c r="AC156" s="22">
        <v>185</v>
      </c>
    </row>
    <row r="157" spans="1:36" s="80" customFormat="1" x14ac:dyDescent="0.25">
      <c r="A157" s="21" t="s">
        <v>142</v>
      </c>
      <c r="B157" s="79">
        <v>1684.4</v>
      </c>
      <c r="C157" s="22">
        <v>78.010000000000005</v>
      </c>
      <c r="D157" s="22">
        <v>215.28</v>
      </c>
      <c r="E157" s="22">
        <v>10.97</v>
      </c>
      <c r="F157" s="22">
        <v>115.37</v>
      </c>
      <c r="G157" s="22">
        <v>5.75</v>
      </c>
      <c r="H157" s="22">
        <v>719.93</v>
      </c>
      <c r="I157" s="22">
        <v>55.97</v>
      </c>
      <c r="J157" s="22">
        <v>1402.11</v>
      </c>
      <c r="K157" s="22">
        <v>76.239999999999995</v>
      </c>
      <c r="L157" s="79">
        <v>0.11222</v>
      </c>
      <c r="M157" s="22">
        <v>2.2599999999999999E-3</v>
      </c>
      <c r="N157" s="22">
        <v>4.3840399999999997</v>
      </c>
      <c r="O157" s="22">
        <v>0.10098</v>
      </c>
      <c r="P157" s="22">
        <v>0.28336</v>
      </c>
      <c r="Q157" s="22">
        <v>3.1900000000000001E-3</v>
      </c>
      <c r="R157" s="22">
        <v>0.49</v>
      </c>
      <c r="S157" s="22">
        <v>9.1819999999999999E-2</v>
      </c>
      <c r="T157" s="22">
        <v>1.1089999999999999E-2</v>
      </c>
      <c r="U157" s="31">
        <f t="shared" si="2"/>
        <v>0.51346185392016319</v>
      </c>
      <c r="V157" s="79">
        <v>1836</v>
      </c>
      <c r="W157" s="22">
        <v>35</v>
      </c>
      <c r="X157" s="22">
        <v>1709</v>
      </c>
      <c r="Y157" s="22">
        <v>19</v>
      </c>
      <c r="Z157" s="22">
        <v>1608</v>
      </c>
      <c r="AA157" s="22">
        <v>16</v>
      </c>
      <c r="AB157" s="22">
        <v>1776</v>
      </c>
      <c r="AC157" s="22">
        <v>205</v>
      </c>
    </row>
    <row r="158" spans="1:36" s="87" customFormat="1" x14ac:dyDescent="0.25">
      <c r="A158" s="21" t="s">
        <v>143</v>
      </c>
      <c r="B158" s="79">
        <v>177.16</v>
      </c>
      <c r="C158" s="22">
        <v>8.3000000000000007</v>
      </c>
      <c r="D158" s="22">
        <v>22.11</v>
      </c>
      <c r="E158" s="22">
        <v>1.19</v>
      </c>
      <c r="F158" s="22">
        <v>16.239999999999998</v>
      </c>
      <c r="G158" s="22">
        <v>0.85</v>
      </c>
      <c r="H158" s="22">
        <v>95.42</v>
      </c>
      <c r="I158" s="22">
        <v>7.43</v>
      </c>
      <c r="J158" s="22">
        <v>131.05000000000001</v>
      </c>
      <c r="K158" s="22">
        <v>7.14</v>
      </c>
      <c r="L158" s="79">
        <v>0.10959000000000001</v>
      </c>
      <c r="M158" s="22">
        <v>2.8400000000000001E-3</v>
      </c>
      <c r="N158" s="22">
        <v>4.81778</v>
      </c>
      <c r="O158" s="22">
        <v>0.14243</v>
      </c>
      <c r="P158" s="22">
        <v>0.31885999999999998</v>
      </c>
      <c r="Q158" s="22">
        <v>4.5199999999999997E-3</v>
      </c>
      <c r="R158" s="22">
        <v>0.48</v>
      </c>
      <c r="S158" s="22">
        <v>9.7540000000000002E-2</v>
      </c>
      <c r="T158" s="22">
        <v>1.191E-2</v>
      </c>
      <c r="U158" s="31">
        <f t="shared" si="2"/>
        <v>0.72811903853491033</v>
      </c>
      <c r="V158" s="79">
        <v>1793</v>
      </c>
      <c r="W158" s="22">
        <v>46</v>
      </c>
      <c r="X158" s="22">
        <v>1788</v>
      </c>
      <c r="Y158" s="22">
        <v>25</v>
      </c>
      <c r="Z158" s="22">
        <v>1784</v>
      </c>
      <c r="AA158" s="22">
        <v>22</v>
      </c>
      <c r="AB158" s="22">
        <v>1881</v>
      </c>
      <c r="AC158" s="22">
        <v>219</v>
      </c>
      <c r="AJ158" s="88"/>
    </row>
    <row r="159" spans="1:36" s="80" customFormat="1" x14ac:dyDescent="0.25">
      <c r="A159" s="21" t="s">
        <v>144</v>
      </c>
      <c r="B159" s="79">
        <v>775.52</v>
      </c>
      <c r="C159" s="22">
        <v>35.85</v>
      </c>
      <c r="D159" s="22">
        <v>101.43</v>
      </c>
      <c r="E159" s="22">
        <v>5.17</v>
      </c>
      <c r="F159" s="22">
        <v>47.62</v>
      </c>
      <c r="G159" s="22">
        <v>2.38</v>
      </c>
      <c r="H159" s="22">
        <v>265.64</v>
      </c>
      <c r="I159" s="22">
        <v>20.64</v>
      </c>
      <c r="J159" s="22">
        <v>548.29999999999995</v>
      </c>
      <c r="K159" s="22">
        <v>29.78</v>
      </c>
      <c r="L159" s="79">
        <v>0.11484</v>
      </c>
      <c r="M159" s="22">
        <v>2.32E-3</v>
      </c>
      <c r="N159" s="22">
        <v>5.2821800000000003</v>
      </c>
      <c r="O159" s="22">
        <v>0.12261</v>
      </c>
      <c r="P159" s="22">
        <v>0.33361000000000002</v>
      </c>
      <c r="Q159" s="22">
        <v>3.79E-3</v>
      </c>
      <c r="R159" s="22">
        <v>0.49</v>
      </c>
      <c r="S159" s="22">
        <v>0.10273</v>
      </c>
      <c r="T159" s="22">
        <v>1.242E-2</v>
      </c>
      <c r="U159" s="31">
        <f t="shared" si="2"/>
        <v>0.48447929965347442</v>
      </c>
      <c r="V159" s="79">
        <v>1877</v>
      </c>
      <c r="W159" s="22">
        <v>35</v>
      </c>
      <c r="X159" s="22">
        <v>1866</v>
      </c>
      <c r="Y159" s="22">
        <v>20</v>
      </c>
      <c r="Z159" s="22">
        <v>1856</v>
      </c>
      <c r="AA159" s="22">
        <v>18</v>
      </c>
      <c r="AB159" s="22">
        <v>1977</v>
      </c>
      <c r="AC159" s="22">
        <v>228</v>
      </c>
    </row>
    <row r="160" spans="1:36" s="85" customFormat="1" x14ac:dyDescent="0.25">
      <c r="A160" s="21" t="s">
        <v>145</v>
      </c>
      <c r="B160" s="79">
        <v>166.51</v>
      </c>
      <c r="C160" s="22">
        <v>7.76</v>
      </c>
      <c r="D160" s="22">
        <v>19.45</v>
      </c>
      <c r="E160" s="22">
        <v>1.04</v>
      </c>
      <c r="F160" s="22">
        <v>10.18</v>
      </c>
      <c r="G160" s="22">
        <v>0.54</v>
      </c>
      <c r="H160" s="22">
        <v>71.25</v>
      </c>
      <c r="I160" s="22">
        <v>5.55</v>
      </c>
      <c r="J160" s="22">
        <v>142.12</v>
      </c>
      <c r="K160" s="22">
        <v>7.73</v>
      </c>
      <c r="L160" s="79">
        <v>0.10258</v>
      </c>
      <c r="M160" s="22">
        <v>2.5300000000000001E-3</v>
      </c>
      <c r="N160" s="22">
        <v>3.90822</v>
      </c>
      <c r="O160" s="22">
        <v>0.10954</v>
      </c>
      <c r="P160" s="22">
        <v>0.27634999999999998</v>
      </c>
      <c r="Q160" s="22">
        <v>3.6600000000000001E-3</v>
      </c>
      <c r="R160" s="22">
        <v>0.47</v>
      </c>
      <c r="S160" s="22">
        <v>8.1869999999999998E-2</v>
      </c>
      <c r="T160" s="22">
        <v>1.001E-2</v>
      </c>
      <c r="U160" s="31">
        <f t="shared" si="2"/>
        <v>0.50133689839572193</v>
      </c>
      <c r="V160" s="79">
        <v>1671</v>
      </c>
      <c r="W160" s="22">
        <v>44</v>
      </c>
      <c r="X160" s="22">
        <v>1615</v>
      </c>
      <c r="Y160" s="22">
        <v>23</v>
      </c>
      <c r="Z160" s="22">
        <v>1573</v>
      </c>
      <c r="AA160" s="22">
        <v>18</v>
      </c>
      <c r="AB160" s="22">
        <v>1591</v>
      </c>
      <c r="AC160" s="22">
        <v>187</v>
      </c>
    </row>
    <row r="161" spans="1:36" s="85" customFormat="1" x14ac:dyDescent="0.25">
      <c r="A161" s="21" t="s">
        <v>146</v>
      </c>
      <c r="B161" s="79">
        <v>680.49</v>
      </c>
      <c r="C161" s="22">
        <v>31.44</v>
      </c>
      <c r="D161" s="22">
        <v>81.739999999999995</v>
      </c>
      <c r="E161" s="22">
        <v>4.16</v>
      </c>
      <c r="F161" s="22">
        <v>69.88</v>
      </c>
      <c r="G161" s="22">
        <v>3.46</v>
      </c>
      <c r="H161" s="22">
        <v>490.23</v>
      </c>
      <c r="I161" s="22">
        <v>38.07</v>
      </c>
      <c r="J161" s="22">
        <v>620.61</v>
      </c>
      <c r="K161" s="22">
        <v>33.69</v>
      </c>
      <c r="L161" s="79">
        <v>0.10546999999999999</v>
      </c>
      <c r="M161" s="22">
        <v>2.14E-3</v>
      </c>
      <c r="N161" s="22">
        <v>3.76078</v>
      </c>
      <c r="O161" s="22">
        <v>8.7150000000000005E-2</v>
      </c>
      <c r="P161" s="22">
        <v>0.25863000000000003</v>
      </c>
      <c r="Q161" s="22">
        <v>2.9099999999999998E-3</v>
      </c>
      <c r="R161" s="22">
        <v>0.49</v>
      </c>
      <c r="S161" s="22">
        <v>8.1670000000000006E-2</v>
      </c>
      <c r="T161" s="22">
        <v>9.8600000000000007E-3</v>
      </c>
      <c r="U161" s="31">
        <f t="shared" si="2"/>
        <v>0.78991637260115044</v>
      </c>
      <c r="V161" s="79">
        <v>1723</v>
      </c>
      <c r="W161" s="22">
        <v>36</v>
      </c>
      <c r="X161" s="22">
        <v>1584</v>
      </c>
      <c r="Y161" s="22">
        <v>19</v>
      </c>
      <c r="Z161" s="22">
        <v>1483</v>
      </c>
      <c r="AA161" s="22">
        <v>15</v>
      </c>
      <c r="AB161" s="22">
        <v>1587</v>
      </c>
      <c r="AC161" s="22">
        <v>184</v>
      </c>
    </row>
    <row r="162" spans="1:36" s="80" customFormat="1" x14ac:dyDescent="0.25">
      <c r="A162" s="21" t="s">
        <v>147</v>
      </c>
      <c r="B162" s="79">
        <v>236.42</v>
      </c>
      <c r="C162" s="22">
        <v>11</v>
      </c>
      <c r="D162" s="22">
        <v>28.15</v>
      </c>
      <c r="E162" s="22">
        <v>1.48</v>
      </c>
      <c r="F162" s="22">
        <v>26.64</v>
      </c>
      <c r="G162" s="22">
        <v>1.35</v>
      </c>
      <c r="H162" s="22">
        <v>154.53</v>
      </c>
      <c r="I162" s="22">
        <v>12.02</v>
      </c>
      <c r="J162" s="22">
        <v>184.59</v>
      </c>
      <c r="K162" s="22">
        <v>10.039999999999999</v>
      </c>
      <c r="L162" s="79">
        <v>0.10453999999999999</v>
      </c>
      <c r="M162" s="22">
        <v>2.4599999999999999E-3</v>
      </c>
      <c r="N162" s="22">
        <v>4.35412</v>
      </c>
      <c r="O162" s="22">
        <v>0.11659</v>
      </c>
      <c r="P162" s="22">
        <v>0.30208000000000002</v>
      </c>
      <c r="Q162" s="22">
        <v>3.8700000000000002E-3</v>
      </c>
      <c r="R162" s="22">
        <v>0.48</v>
      </c>
      <c r="S162" s="22">
        <v>9.8790000000000003E-2</v>
      </c>
      <c r="T162" s="22">
        <v>1.1979999999999999E-2</v>
      </c>
      <c r="U162" s="31">
        <f t="shared" si="2"/>
        <v>0.83715260848366646</v>
      </c>
      <c r="V162" s="79">
        <v>1706</v>
      </c>
      <c r="W162" s="22">
        <v>42</v>
      </c>
      <c r="X162" s="22">
        <v>1704</v>
      </c>
      <c r="Y162" s="22">
        <v>22</v>
      </c>
      <c r="Z162" s="22">
        <v>1702</v>
      </c>
      <c r="AA162" s="22">
        <v>19</v>
      </c>
      <c r="AB162" s="22">
        <v>1904</v>
      </c>
      <c r="AC162" s="22">
        <v>220</v>
      </c>
    </row>
    <row r="163" spans="1:36" s="80" customFormat="1" x14ac:dyDescent="0.25">
      <c r="A163" s="21" t="s">
        <v>148</v>
      </c>
      <c r="B163" s="79">
        <v>283.33</v>
      </c>
      <c r="C163" s="22">
        <v>13.19</v>
      </c>
      <c r="D163" s="22">
        <v>34.869999999999997</v>
      </c>
      <c r="E163" s="22">
        <v>1.83</v>
      </c>
      <c r="F163" s="22">
        <v>10.94</v>
      </c>
      <c r="G163" s="22">
        <v>0.57999999999999996</v>
      </c>
      <c r="H163" s="22">
        <v>73.150000000000006</v>
      </c>
      <c r="I163" s="22">
        <v>5.7</v>
      </c>
      <c r="J163" s="22">
        <v>210.39</v>
      </c>
      <c r="K163" s="22">
        <v>11.45</v>
      </c>
      <c r="L163" s="79">
        <v>0.10804999999999999</v>
      </c>
      <c r="M163" s="22">
        <v>2.5000000000000001E-3</v>
      </c>
      <c r="N163" s="22">
        <v>4.7320399999999996</v>
      </c>
      <c r="O163" s="22">
        <v>0.12484000000000001</v>
      </c>
      <c r="P163" s="22">
        <v>0.31763999999999998</v>
      </c>
      <c r="Q163" s="22">
        <v>4.0400000000000002E-3</v>
      </c>
      <c r="R163" s="22">
        <v>0.48</v>
      </c>
      <c r="S163" s="22">
        <v>8.5680000000000006E-2</v>
      </c>
      <c r="T163" s="22">
        <v>1.0500000000000001E-2</v>
      </c>
      <c r="U163" s="31">
        <f t="shared" si="2"/>
        <v>0.347687627738961</v>
      </c>
      <c r="V163" s="79">
        <v>1767</v>
      </c>
      <c r="W163" s="22">
        <v>41</v>
      </c>
      <c r="X163" s="22">
        <v>1773</v>
      </c>
      <c r="Y163" s="22">
        <v>22</v>
      </c>
      <c r="Z163" s="22">
        <v>1778</v>
      </c>
      <c r="AA163" s="22">
        <v>20</v>
      </c>
      <c r="AB163" s="22">
        <v>1662</v>
      </c>
      <c r="AC163" s="22">
        <v>195</v>
      </c>
    </row>
    <row r="164" spans="1:36" s="80" customFormat="1" x14ac:dyDescent="0.25">
      <c r="A164" s="21" t="s">
        <v>149</v>
      </c>
      <c r="B164" s="79">
        <v>151.65</v>
      </c>
      <c r="C164" s="22">
        <v>7.09</v>
      </c>
      <c r="D164" s="22">
        <v>18.29</v>
      </c>
      <c r="E164" s="22">
        <v>0.98</v>
      </c>
      <c r="F164" s="22">
        <v>13.09</v>
      </c>
      <c r="G164" s="22">
        <v>0.69</v>
      </c>
      <c r="H164" s="22">
        <v>83.29</v>
      </c>
      <c r="I164" s="22">
        <v>6.49</v>
      </c>
      <c r="J164" s="22">
        <v>115.74</v>
      </c>
      <c r="K164" s="22">
        <v>6.3</v>
      </c>
      <c r="L164" s="79">
        <v>0.10609</v>
      </c>
      <c r="M164" s="22">
        <v>2.7499999999999998E-3</v>
      </c>
      <c r="N164" s="22">
        <v>4.5139399999999998</v>
      </c>
      <c r="O164" s="22">
        <v>0.13286999999999999</v>
      </c>
      <c r="P164" s="22">
        <v>0.30861</v>
      </c>
      <c r="Q164" s="22">
        <v>4.3099999999999996E-3</v>
      </c>
      <c r="R164" s="22">
        <v>0.47</v>
      </c>
      <c r="S164" s="22">
        <v>9.06E-2</v>
      </c>
      <c r="T164" s="22">
        <v>1.107E-2</v>
      </c>
      <c r="U164" s="31">
        <f t="shared" si="2"/>
        <v>0.71963020563331614</v>
      </c>
      <c r="V164" s="79">
        <v>1733</v>
      </c>
      <c r="W164" s="22">
        <v>46</v>
      </c>
      <c r="X164" s="22">
        <v>1734</v>
      </c>
      <c r="Y164" s="22">
        <v>24</v>
      </c>
      <c r="Z164" s="22">
        <v>1734</v>
      </c>
      <c r="AA164" s="22">
        <v>21</v>
      </c>
      <c r="AB164" s="22">
        <v>1753</v>
      </c>
      <c r="AC164" s="22">
        <v>205</v>
      </c>
    </row>
    <row r="165" spans="1:36" s="80" customFormat="1" x14ac:dyDescent="0.25">
      <c r="A165" s="21" t="s">
        <v>150</v>
      </c>
      <c r="B165" s="79">
        <v>328.16</v>
      </c>
      <c r="C165" s="22">
        <v>17.96</v>
      </c>
      <c r="D165" s="22">
        <v>56.64</v>
      </c>
      <c r="E165" s="22">
        <v>2.8</v>
      </c>
      <c r="F165" s="22">
        <v>78.52</v>
      </c>
      <c r="G165" s="22">
        <v>3.96</v>
      </c>
      <c r="H165" s="22">
        <v>514.08000000000004</v>
      </c>
      <c r="I165" s="22">
        <v>38.700000000000003</v>
      </c>
      <c r="J165" s="22">
        <v>190.45</v>
      </c>
      <c r="K165" s="22">
        <v>10.68</v>
      </c>
      <c r="L165" s="79">
        <v>0.16119</v>
      </c>
      <c r="M165" s="22">
        <v>2.7200000000000002E-3</v>
      </c>
      <c r="N165" s="22">
        <v>8.1778499999999994</v>
      </c>
      <c r="O165" s="22">
        <v>0.16089000000000001</v>
      </c>
      <c r="P165" s="22">
        <v>0.36819000000000002</v>
      </c>
      <c r="Q165" s="22">
        <v>3.7299999999999998E-3</v>
      </c>
      <c r="R165" s="22">
        <v>0.51</v>
      </c>
      <c r="S165" s="22">
        <v>0.15071999999999999</v>
      </c>
      <c r="T165" s="22">
        <v>2.759E-2</v>
      </c>
      <c r="U165" s="31">
        <f t="shared" si="2"/>
        <v>2.6992911525334735</v>
      </c>
      <c r="V165" s="79">
        <v>2468</v>
      </c>
      <c r="W165" s="22">
        <v>27</v>
      </c>
      <c r="X165" s="22">
        <v>2251</v>
      </c>
      <c r="Y165" s="22">
        <v>18</v>
      </c>
      <c r="Z165" s="22">
        <v>2021</v>
      </c>
      <c r="AA165" s="22">
        <v>18</v>
      </c>
      <c r="AB165" s="22">
        <v>2838</v>
      </c>
      <c r="AC165" s="22">
        <v>485</v>
      </c>
    </row>
    <row r="166" spans="1:36" s="80" customFormat="1" x14ac:dyDescent="0.25">
      <c r="A166" s="21" t="s">
        <v>151</v>
      </c>
      <c r="B166" s="79">
        <v>1030.3800000000001</v>
      </c>
      <c r="C166" s="22">
        <v>56.34</v>
      </c>
      <c r="D166" s="22">
        <v>144.61000000000001</v>
      </c>
      <c r="E166" s="22">
        <v>7.11</v>
      </c>
      <c r="F166" s="22">
        <v>67.13</v>
      </c>
      <c r="G166" s="22">
        <v>3.39</v>
      </c>
      <c r="H166" s="22">
        <v>344.04</v>
      </c>
      <c r="I166" s="22">
        <v>25.89</v>
      </c>
      <c r="J166" s="22">
        <v>597.35</v>
      </c>
      <c r="K166" s="22">
        <v>33.44</v>
      </c>
      <c r="L166" s="79">
        <v>0.11815000000000001</v>
      </c>
      <c r="M166" s="22">
        <v>5.47E-3</v>
      </c>
      <c r="N166" s="22">
        <v>5.8970399999999996</v>
      </c>
      <c r="O166" s="22">
        <v>0.3206</v>
      </c>
      <c r="P166" s="22">
        <v>0.36199999999999999</v>
      </c>
      <c r="Q166" s="22">
        <v>4.4200000000000003E-3</v>
      </c>
      <c r="R166" s="22">
        <v>0.72</v>
      </c>
      <c r="S166" s="22">
        <v>0.10392999999999999</v>
      </c>
      <c r="T166" s="22">
        <v>1.4400000000000001E-3</v>
      </c>
      <c r="U166" s="31">
        <f t="shared" si="2"/>
        <v>0.57594375156943167</v>
      </c>
      <c r="V166" s="79">
        <v>1928</v>
      </c>
      <c r="W166" s="22">
        <v>80</v>
      </c>
      <c r="X166" s="22">
        <v>1961</v>
      </c>
      <c r="Y166" s="22">
        <v>47</v>
      </c>
      <c r="Z166" s="22">
        <v>1992</v>
      </c>
      <c r="AA166" s="22">
        <v>21</v>
      </c>
      <c r="AB166" s="22">
        <v>1998</v>
      </c>
      <c r="AC166" s="22">
        <v>26</v>
      </c>
    </row>
    <row r="167" spans="1:36" s="80" customFormat="1" x14ac:dyDescent="0.25">
      <c r="A167" s="21" t="s">
        <v>152</v>
      </c>
      <c r="B167" s="79">
        <v>624.97</v>
      </c>
      <c r="C167" s="22">
        <v>34.200000000000003</v>
      </c>
      <c r="D167" s="22">
        <v>89.12</v>
      </c>
      <c r="E167" s="22">
        <v>4.3899999999999997</v>
      </c>
      <c r="F167" s="22">
        <v>438.94</v>
      </c>
      <c r="G167" s="22">
        <v>22.08</v>
      </c>
      <c r="H167" s="22">
        <v>4366.67</v>
      </c>
      <c r="I167" s="22">
        <v>328.3</v>
      </c>
      <c r="J167" s="22">
        <v>529.72</v>
      </c>
      <c r="K167" s="22">
        <v>29.63</v>
      </c>
      <c r="L167" s="79">
        <v>0.13295000000000001</v>
      </c>
      <c r="M167" s="22">
        <v>2.1900000000000001E-3</v>
      </c>
      <c r="N167" s="22">
        <v>4.6189400000000003</v>
      </c>
      <c r="O167" s="22">
        <v>8.8160000000000002E-2</v>
      </c>
      <c r="P167" s="22">
        <v>0.25206000000000001</v>
      </c>
      <c r="Q167" s="22">
        <v>2.4399999999999999E-3</v>
      </c>
      <c r="R167" s="22">
        <v>0.51</v>
      </c>
      <c r="S167" s="22">
        <v>9.4710000000000003E-2</v>
      </c>
      <c r="T167" s="22">
        <v>1.669E-2</v>
      </c>
      <c r="U167" s="31">
        <f t="shared" si="2"/>
        <v>8.2433549799894283</v>
      </c>
      <c r="V167" s="79">
        <v>2137</v>
      </c>
      <c r="W167" s="22">
        <v>27</v>
      </c>
      <c r="X167" s="22">
        <v>1753</v>
      </c>
      <c r="Y167" s="22">
        <v>16</v>
      </c>
      <c r="Z167" s="22">
        <v>1449</v>
      </c>
      <c r="AA167" s="22">
        <v>13</v>
      </c>
      <c r="AB167" s="22">
        <v>1829</v>
      </c>
      <c r="AC167" s="22">
        <v>308</v>
      </c>
    </row>
    <row r="168" spans="1:36" s="80" customFormat="1" x14ac:dyDescent="0.25">
      <c r="A168" s="21" t="s">
        <v>153</v>
      </c>
      <c r="B168" s="79">
        <v>500.84</v>
      </c>
      <c r="C168" s="22">
        <v>27.44</v>
      </c>
      <c r="D168" s="22">
        <v>62.1</v>
      </c>
      <c r="E168" s="22">
        <v>3.07</v>
      </c>
      <c r="F168" s="22">
        <v>54.23</v>
      </c>
      <c r="G168" s="22">
        <v>2.74</v>
      </c>
      <c r="H168" s="22">
        <v>362.73</v>
      </c>
      <c r="I168" s="22">
        <v>27.28</v>
      </c>
      <c r="J168" s="22">
        <v>382.46</v>
      </c>
      <c r="K168" s="22">
        <v>21.39</v>
      </c>
      <c r="L168" s="79">
        <v>9.5899999999999999E-2</v>
      </c>
      <c r="M168" s="22">
        <v>8.2799999999999992E-3</v>
      </c>
      <c r="N168" s="22">
        <v>3.60107</v>
      </c>
      <c r="O168" s="22">
        <v>0.35494999999999999</v>
      </c>
      <c r="P168" s="22">
        <v>0.27234999999999998</v>
      </c>
      <c r="Q168" s="22">
        <v>4.1799999999999997E-3</v>
      </c>
      <c r="R168" s="22">
        <v>0.82</v>
      </c>
      <c r="S168" s="22">
        <v>7.9880000000000007E-2</v>
      </c>
      <c r="T168" s="22">
        <v>1.0499999999999999E-3</v>
      </c>
      <c r="U168" s="31">
        <f t="shared" si="2"/>
        <v>0.94841290592480265</v>
      </c>
      <c r="V168" s="79">
        <v>1546</v>
      </c>
      <c r="W168" s="22">
        <v>158</v>
      </c>
      <c r="X168" s="22">
        <v>1550</v>
      </c>
      <c r="Y168" s="22">
        <v>78</v>
      </c>
      <c r="Z168" s="22">
        <v>1553</v>
      </c>
      <c r="AA168" s="22">
        <v>21</v>
      </c>
      <c r="AB168" s="22">
        <v>1553</v>
      </c>
      <c r="AC168" s="22">
        <v>20</v>
      </c>
    </row>
    <row r="169" spans="1:36" s="85" customFormat="1" x14ac:dyDescent="0.25">
      <c r="A169" s="21" t="s">
        <v>154</v>
      </c>
      <c r="B169" s="79">
        <v>891.71</v>
      </c>
      <c r="C169" s="22">
        <v>48.95</v>
      </c>
      <c r="D169" s="22">
        <v>109.18</v>
      </c>
      <c r="E169" s="22">
        <v>5.41</v>
      </c>
      <c r="F169" s="22">
        <v>67.86</v>
      </c>
      <c r="G169" s="22">
        <v>3.45</v>
      </c>
      <c r="H169" s="22">
        <v>431.78</v>
      </c>
      <c r="I169" s="22">
        <v>32.51</v>
      </c>
      <c r="J169" s="22">
        <v>640.89</v>
      </c>
      <c r="K169" s="22">
        <v>35.86</v>
      </c>
      <c r="L169" s="79">
        <v>0.10127</v>
      </c>
      <c r="M169" s="22">
        <v>5.6800000000000002E-3</v>
      </c>
      <c r="N169" s="22">
        <v>4.07864</v>
      </c>
      <c r="O169" s="22">
        <v>0.26435999999999998</v>
      </c>
      <c r="P169" s="22">
        <v>0.29210000000000003</v>
      </c>
      <c r="Q169" s="22">
        <v>3.7399999999999998E-3</v>
      </c>
      <c r="R169" s="22">
        <v>0.74</v>
      </c>
      <c r="S169" s="22">
        <v>8.5190000000000002E-2</v>
      </c>
      <c r="T169" s="22">
        <v>1.09E-3</v>
      </c>
      <c r="U169" s="31">
        <f t="shared" ref="U169:U210" si="3">H169/J169</f>
        <v>0.67371935901636781</v>
      </c>
      <c r="V169" s="79">
        <v>1648</v>
      </c>
      <c r="W169" s="22">
        <v>100</v>
      </c>
      <c r="X169" s="22">
        <v>1650</v>
      </c>
      <c r="Y169" s="22">
        <v>53</v>
      </c>
      <c r="Z169" s="22">
        <v>1652</v>
      </c>
      <c r="AA169" s="22">
        <v>19</v>
      </c>
      <c r="AB169" s="22">
        <v>1652</v>
      </c>
      <c r="AC169" s="22">
        <v>20</v>
      </c>
    </row>
    <row r="170" spans="1:36" s="85" customFormat="1" x14ac:dyDescent="0.25">
      <c r="A170" s="21" t="s">
        <v>155</v>
      </c>
      <c r="B170" s="79">
        <v>183.21</v>
      </c>
      <c r="C170" s="22">
        <v>10.1</v>
      </c>
      <c r="D170" s="22">
        <v>20.73</v>
      </c>
      <c r="E170" s="22">
        <v>1.05</v>
      </c>
      <c r="F170" s="22">
        <v>10.78</v>
      </c>
      <c r="G170" s="22">
        <v>0.56000000000000005</v>
      </c>
      <c r="H170" s="22">
        <v>85.66</v>
      </c>
      <c r="I170" s="22">
        <v>6.46</v>
      </c>
      <c r="J170" s="22">
        <v>176.6</v>
      </c>
      <c r="K170" s="22">
        <v>9.89</v>
      </c>
      <c r="L170" s="79">
        <v>9.4990000000000005E-2</v>
      </c>
      <c r="M170" s="22">
        <v>4.4600000000000004E-3</v>
      </c>
      <c r="N170" s="22">
        <v>2.8627099999999999</v>
      </c>
      <c r="O170" s="22">
        <v>0.15473999999999999</v>
      </c>
      <c r="P170" s="22">
        <v>0.21856999999999999</v>
      </c>
      <c r="Q170" s="22">
        <v>2.7000000000000001E-3</v>
      </c>
      <c r="R170" s="22">
        <v>0.65</v>
      </c>
      <c r="S170" s="22">
        <v>6.4170000000000005E-2</v>
      </c>
      <c r="T170" s="22">
        <v>8.8000000000000003E-4</v>
      </c>
      <c r="U170" s="31">
        <f t="shared" si="3"/>
        <v>0.48505096262740655</v>
      </c>
      <c r="V170" s="79">
        <v>1528</v>
      </c>
      <c r="W170" s="22">
        <v>85</v>
      </c>
      <c r="X170" s="22">
        <v>1372</v>
      </c>
      <c r="Y170" s="22">
        <v>41</v>
      </c>
      <c r="Z170" s="22">
        <v>1274</v>
      </c>
      <c r="AA170" s="22">
        <v>14</v>
      </c>
      <c r="AB170" s="22">
        <v>1257</v>
      </c>
      <c r="AC170" s="22">
        <v>17</v>
      </c>
    </row>
    <row r="171" spans="1:36" s="80" customFormat="1" x14ac:dyDescent="0.25">
      <c r="A171" s="21" t="s">
        <v>156</v>
      </c>
      <c r="B171" s="79">
        <v>868.51</v>
      </c>
      <c r="C171" s="22">
        <v>47.97</v>
      </c>
      <c r="D171" s="22">
        <v>116.79</v>
      </c>
      <c r="E171" s="22">
        <v>5.8</v>
      </c>
      <c r="F171" s="22">
        <v>18.96</v>
      </c>
      <c r="G171" s="22">
        <v>0.98</v>
      </c>
      <c r="H171" s="22">
        <v>130.33000000000001</v>
      </c>
      <c r="I171" s="22">
        <v>9.86</v>
      </c>
      <c r="J171" s="22">
        <v>657.03</v>
      </c>
      <c r="K171" s="22">
        <v>36.85</v>
      </c>
      <c r="L171" s="79">
        <v>0.122</v>
      </c>
      <c r="M171" s="22">
        <v>2.4099999999999998E-3</v>
      </c>
      <c r="N171" s="22">
        <v>4.7312700000000003</v>
      </c>
      <c r="O171" s="22">
        <v>0.11192000000000001</v>
      </c>
      <c r="P171" s="22">
        <v>0.28126000000000001</v>
      </c>
      <c r="Q171" s="22">
        <v>2.82E-3</v>
      </c>
      <c r="R171" s="22">
        <v>0.56999999999999995</v>
      </c>
      <c r="S171" s="22">
        <v>8.0490000000000006E-2</v>
      </c>
      <c r="T171" s="22">
        <v>9.5E-4</v>
      </c>
      <c r="U171" s="31">
        <f t="shared" si="3"/>
        <v>0.19836232744319135</v>
      </c>
      <c r="V171" s="79">
        <v>1986</v>
      </c>
      <c r="W171" s="22">
        <v>34</v>
      </c>
      <c r="X171" s="22">
        <v>1773</v>
      </c>
      <c r="Y171" s="22">
        <v>20</v>
      </c>
      <c r="Z171" s="22">
        <v>1598</v>
      </c>
      <c r="AA171" s="22">
        <v>14</v>
      </c>
      <c r="AB171" s="22">
        <v>1565</v>
      </c>
      <c r="AC171" s="22">
        <v>18</v>
      </c>
    </row>
    <row r="172" spans="1:36" s="80" customFormat="1" x14ac:dyDescent="0.25">
      <c r="A172" s="21" t="s">
        <v>157</v>
      </c>
      <c r="B172" s="79">
        <v>376.89</v>
      </c>
      <c r="C172" s="22">
        <v>20.9</v>
      </c>
      <c r="D172" s="22">
        <v>43.93</v>
      </c>
      <c r="E172" s="22">
        <v>2.2000000000000002</v>
      </c>
      <c r="F172" s="22">
        <v>34.880000000000003</v>
      </c>
      <c r="G172" s="22">
        <v>1.79</v>
      </c>
      <c r="H172" s="22">
        <v>360.2</v>
      </c>
      <c r="I172" s="22">
        <v>27.31</v>
      </c>
      <c r="J172" s="22">
        <v>358.86</v>
      </c>
      <c r="K172" s="22">
        <v>20.16</v>
      </c>
      <c r="L172" s="79">
        <v>0.10813</v>
      </c>
      <c r="M172" s="22">
        <v>1.9400000000000001E-3</v>
      </c>
      <c r="N172" s="22">
        <v>3.3460999999999999</v>
      </c>
      <c r="O172" s="22">
        <v>6.9099999999999995E-2</v>
      </c>
      <c r="P172" s="22">
        <v>0.22438</v>
      </c>
      <c r="Q172" s="22">
        <v>2.2899999999999999E-3</v>
      </c>
      <c r="R172" s="22">
        <v>0.49</v>
      </c>
      <c r="S172" s="22">
        <v>8.0250000000000002E-2</v>
      </c>
      <c r="T172" s="22">
        <v>1.2959999999999999E-2</v>
      </c>
      <c r="U172" s="31">
        <f t="shared" si="3"/>
        <v>1.0037340467034497</v>
      </c>
      <c r="V172" s="79">
        <v>1768</v>
      </c>
      <c r="W172" s="22">
        <v>31</v>
      </c>
      <c r="X172" s="22">
        <v>1492</v>
      </c>
      <c r="Y172" s="22">
        <v>16</v>
      </c>
      <c r="Z172" s="22">
        <v>1305</v>
      </c>
      <c r="AA172" s="22">
        <v>12</v>
      </c>
      <c r="AB172" s="22">
        <v>1560</v>
      </c>
      <c r="AC172" s="22">
        <v>242</v>
      </c>
      <c r="AJ172" s="86"/>
    </row>
    <row r="173" spans="1:36" s="80" customFormat="1" x14ac:dyDescent="0.25">
      <c r="A173" s="21" t="s">
        <v>158</v>
      </c>
      <c r="B173" s="79">
        <v>652.88</v>
      </c>
      <c r="C173" s="22">
        <v>36.299999999999997</v>
      </c>
      <c r="D173" s="22">
        <v>80.739999999999995</v>
      </c>
      <c r="E173" s="22">
        <v>4.05</v>
      </c>
      <c r="F173" s="22">
        <v>17.05</v>
      </c>
      <c r="G173" s="22">
        <v>0.89</v>
      </c>
      <c r="H173" s="22">
        <v>121.53</v>
      </c>
      <c r="I173" s="22">
        <v>9.25</v>
      </c>
      <c r="J173" s="22">
        <v>494.87</v>
      </c>
      <c r="K173" s="22">
        <v>27.86</v>
      </c>
      <c r="L173" s="79">
        <v>0.11463</v>
      </c>
      <c r="M173" s="22">
        <v>2.0200000000000001E-3</v>
      </c>
      <c r="N173" s="22">
        <v>4.4568199999999996</v>
      </c>
      <c r="O173" s="22">
        <v>9.0389999999999998E-2</v>
      </c>
      <c r="P173" s="22">
        <v>0.28188999999999997</v>
      </c>
      <c r="Q173" s="22">
        <v>2.8400000000000001E-3</v>
      </c>
      <c r="R173" s="22">
        <v>0.5</v>
      </c>
      <c r="S173" s="22">
        <v>0.11393</v>
      </c>
      <c r="T173" s="22">
        <v>1.822E-2</v>
      </c>
      <c r="U173" s="31">
        <f t="shared" si="3"/>
        <v>0.2455796471800675</v>
      </c>
      <c r="V173" s="79">
        <v>1874</v>
      </c>
      <c r="W173" s="22">
        <v>30</v>
      </c>
      <c r="X173" s="22">
        <v>1723</v>
      </c>
      <c r="Y173" s="22">
        <v>17</v>
      </c>
      <c r="Z173" s="22">
        <v>1601</v>
      </c>
      <c r="AA173" s="22">
        <v>14</v>
      </c>
      <c r="AB173" s="22">
        <v>2181</v>
      </c>
      <c r="AC173" s="22">
        <v>331</v>
      </c>
    </row>
    <row r="174" spans="1:36" s="80" customFormat="1" x14ac:dyDescent="0.25">
      <c r="A174" s="21" t="s">
        <v>159</v>
      </c>
      <c r="B174" s="79">
        <v>506.95</v>
      </c>
      <c r="C174" s="22">
        <v>28.29</v>
      </c>
      <c r="D174" s="22">
        <v>59.57</v>
      </c>
      <c r="E174" s="22">
        <v>3</v>
      </c>
      <c r="F174" s="22">
        <v>36.24</v>
      </c>
      <c r="G174" s="22">
        <v>1.87</v>
      </c>
      <c r="H174" s="22">
        <v>278.54000000000002</v>
      </c>
      <c r="I174" s="22">
        <v>21.25</v>
      </c>
      <c r="J174" s="22">
        <v>466.29</v>
      </c>
      <c r="K174" s="22">
        <v>26.31</v>
      </c>
      <c r="L174" s="79">
        <v>9.9559999999999996E-2</v>
      </c>
      <c r="M174" s="22">
        <v>4.4999999999999997E-3</v>
      </c>
      <c r="N174" s="22">
        <v>3.14872</v>
      </c>
      <c r="O174" s="22">
        <v>0.16514999999999999</v>
      </c>
      <c r="P174" s="22">
        <v>0.22938</v>
      </c>
      <c r="Q174" s="22">
        <v>2.7499999999999998E-3</v>
      </c>
      <c r="R174" s="22">
        <v>0.67</v>
      </c>
      <c r="S174" s="22">
        <v>6.701E-2</v>
      </c>
      <c r="T174" s="22">
        <v>8.1999999999999998E-4</v>
      </c>
      <c r="U174" s="31">
        <f t="shared" si="3"/>
        <v>0.597353578245298</v>
      </c>
      <c r="V174" s="79">
        <v>1616</v>
      </c>
      <c r="W174" s="22">
        <v>81</v>
      </c>
      <c r="X174" s="22">
        <v>1445</v>
      </c>
      <c r="Y174" s="22">
        <v>40</v>
      </c>
      <c r="Z174" s="22">
        <v>1331</v>
      </c>
      <c r="AA174" s="22">
        <v>14</v>
      </c>
      <c r="AB174" s="22">
        <v>1311</v>
      </c>
      <c r="AC174" s="22">
        <v>16</v>
      </c>
    </row>
    <row r="175" spans="1:36" s="80" customFormat="1" x14ac:dyDescent="0.25">
      <c r="A175" s="21" t="s">
        <v>160</v>
      </c>
      <c r="B175" s="79">
        <v>381.29</v>
      </c>
      <c r="C175" s="22">
        <v>21.37</v>
      </c>
      <c r="D175" s="22">
        <v>47.14</v>
      </c>
      <c r="E175" s="22">
        <v>2.39</v>
      </c>
      <c r="F175" s="22">
        <v>39.68</v>
      </c>
      <c r="G175" s="22">
        <v>2.06</v>
      </c>
      <c r="H175" s="22">
        <v>267.23</v>
      </c>
      <c r="I175" s="22">
        <v>20.46</v>
      </c>
      <c r="J175" s="22">
        <v>280.39</v>
      </c>
      <c r="K175" s="22">
        <v>15.87</v>
      </c>
      <c r="L175" s="79">
        <v>0.11441</v>
      </c>
      <c r="M175" s="22">
        <v>2.1099999999999999E-3</v>
      </c>
      <c r="N175" s="22">
        <v>4.5870699999999998</v>
      </c>
      <c r="O175" s="22">
        <v>9.6979999999999997E-2</v>
      </c>
      <c r="P175" s="22">
        <v>0.29063</v>
      </c>
      <c r="Q175" s="22">
        <v>3.0200000000000001E-3</v>
      </c>
      <c r="R175" s="22">
        <v>0.49</v>
      </c>
      <c r="S175" s="22">
        <v>0.11598</v>
      </c>
      <c r="T175" s="22">
        <v>1.814E-2</v>
      </c>
      <c r="U175" s="31">
        <f t="shared" si="3"/>
        <v>0.95306537323014384</v>
      </c>
      <c r="V175" s="79">
        <v>1871</v>
      </c>
      <c r="W175" s="22">
        <v>32</v>
      </c>
      <c r="X175" s="22">
        <v>1747</v>
      </c>
      <c r="Y175" s="22">
        <v>18</v>
      </c>
      <c r="Z175" s="22">
        <v>1645</v>
      </c>
      <c r="AA175" s="22">
        <v>15</v>
      </c>
      <c r="AB175" s="22">
        <v>2218</v>
      </c>
      <c r="AC175" s="22">
        <v>329</v>
      </c>
    </row>
    <row r="176" spans="1:36" s="80" customFormat="1" x14ac:dyDescent="0.25">
      <c r="A176" s="21" t="s">
        <v>161</v>
      </c>
      <c r="B176" s="79">
        <v>788.78</v>
      </c>
      <c r="C176" s="22">
        <v>44.34</v>
      </c>
      <c r="D176" s="22">
        <v>102.9</v>
      </c>
      <c r="E176" s="22">
        <v>5.19</v>
      </c>
      <c r="F176" s="22">
        <v>18.13</v>
      </c>
      <c r="G176" s="22">
        <v>0.95</v>
      </c>
      <c r="H176" s="22">
        <v>108.47</v>
      </c>
      <c r="I176" s="22">
        <v>8.34</v>
      </c>
      <c r="J176" s="22">
        <v>545.92999999999995</v>
      </c>
      <c r="K176" s="22">
        <v>30.97</v>
      </c>
      <c r="L176" s="79">
        <v>0.11823</v>
      </c>
      <c r="M176" s="22">
        <v>2.3700000000000001E-3</v>
      </c>
      <c r="N176" s="22">
        <v>5.0170899999999996</v>
      </c>
      <c r="O176" s="22">
        <v>0.11959</v>
      </c>
      <c r="P176" s="22">
        <v>0.30776999999999999</v>
      </c>
      <c r="Q176" s="22">
        <v>3.15E-3</v>
      </c>
      <c r="R176" s="22">
        <v>0.56000000000000005</v>
      </c>
      <c r="S176" s="22">
        <v>8.8349999999999998E-2</v>
      </c>
      <c r="T176" s="22">
        <v>1.0200000000000001E-3</v>
      </c>
      <c r="U176" s="31">
        <f t="shared" si="3"/>
        <v>0.19868847654461197</v>
      </c>
      <c r="V176" s="79">
        <v>1930</v>
      </c>
      <c r="W176" s="22">
        <v>34</v>
      </c>
      <c r="X176" s="22">
        <v>1822</v>
      </c>
      <c r="Y176" s="22">
        <v>20</v>
      </c>
      <c r="Z176" s="22">
        <v>1730</v>
      </c>
      <c r="AA176" s="22">
        <v>16</v>
      </c>
      <c r="AB176" s="22">
        <v>1711</v>
      </c>
      <c r="AC176" s="22">
        <v>19</v>
      </c>
    </row>
    <row r="177" spans="1:29" s="80" customFormat="1" x14ac:dyDescent="0.25">
      <c r="A177" s="21" t="s">
        <v>162</v>
      </c>
      <c r="B177" s="79">
        <v>442.5</v>
      </c>
      <c r="C177" s="22">
        <v>25.64</v>
      </c>
      <c r="D177" s="22">
        <v>55.15</v>
      </c>
      <c r="E177" s="22">
        <v>2.87</v>
      </c>
      <c r="F177" s="22">
        <v>21.05</v>
      </c>
      <c r="G177" s="22">
        <v>1.1299999999999999</v>
      </c>
      <c r="H177" s="22">
        <v>137.69999999999999</v>
      </c>
      <c r="I177" s="22">
        <v>10.9</v>
      </c>
      <c r="J177" s="22">
        <v>315.57</v>
      </c>
      <c r="K177" s="22">
        <v>18.329999999999998</v>
      </c>
      <c r="L177" s="79">
        <v>0.11466</v>
      </c>
      <c r="M177" s="22">
        <v>2.2300000000000002E-3</v>
      </c>
      <c r="N177" s="22">
        <v>4.7498699999999996</v>
      </c>
      <c r="O177" s="22">
        <v>0.10548</v>
      </c>
      <c r="P177" s="22">
        <v>0.30014000000000002</v>
      </c>
      <c r="Q177" s="22">
        <v>3.2000000000000002E-3</v>
      </c>
      <c r="R177" s="22">
        <v>0.48</v>
      </c>
      <c r="S177" s="22">
        <v>0.1051</v>
      </c>
      <c r="T177" s="22">
        <v>1.566E-2</v>
      </c>
      <c r="U177" s="31">
        <f t="shared" si="3"/>
        <v>0.43635326551953607</v>
      </c>
      <c r="V177" s="79">
        <v>1875</v>
      </c>
      <c r="W177" s="22">
        <v>34</v>
      </c>
      <c r="X177" s="22">
        <v>1776</v>
      </c>
      <c r="Y177" s="22">
        <v>19</v>
      </c>
      <c r="Z177" s="22">
        <v>1692</v>
      </c>
      <c r="AA177" s="22">
        <v>16</v>
      </c>
      <c r="AB177" s="22">
        <v>2020</v>
      </c>
      <c r="AC177" s="22">
        <v>286</v>
      </c>
    </row>
    <row r="178" spans="1:29" s="85" customFormat="1" x14ac:dyDescent="0.25">
      <c r="A178" s="21" t="s">
        <v>163</v>
      </c>
      <c r="B178" s="79">
        <v>1721.84</v>
      </c>
      <c r="C178" s="22">
        <v>100.3</v>
      </c>
      <c r="D178" s="22">
        <v>229.1</v>
      </c>
      <c r="E178" s="22">
        <v>11.93</v>
      </c>
      <c r="F178" s="22">
        <v>26.19</v>
      </c>
      <c r="G178" s="22">
        <v>1.42</v>
      </c>
      <c r="H178" s="22">
        <v>403.86</v>
      </c>
      <c r="I178" s="22">
        <v>32.159999999999997</v>
      </c>
      <c r="J178" s="22">
        <v>1279.22</v>
      </c>
      <c r="K178" s="22">
        <v>74.63</v>
      </c>
      <c r="L178" s="79">
        <v>0.12231</v>
      </c>
      <c r="M178" s="22">
        <v>2.32E-3</v>
      </c>
      <c r="N178" s="22">
        <v>4.8656199999999998</v>
      </c>
      <c r="O178" s="22">
        <v>0.10534</v>
      </c>
      <c r="P178" s="22">
        <v>0.28819</v>
      </c>
      <c r="Q178" s="22">
        <v>3.0000000000000001E-3</v>
      </c>
      <c r="R178" s="22">
        <v>0.48</v>
      </c>
      <c r="S178" s="22">
        <v>4.3830000000000001E-2</v>
      </c>
      <c r="T178" s="22">
        <v>6.4999999999999997E-3</v>
      </c>
      <c r="U178" s="31">
        <f t="shared" si="3"/>
        <v>0.31570800956833073</v>
      </c>
      <c r="V178" s="79">
        <v>1990</v>
      </c>
      <c r="W178" s="22">
        <v>32</v>
      </c>
      <c r="X178" s="22">
        <v>1796</v>
      </c>
      <c r="Y178" s="22">
        <v>18</v>
      </c>
      <c r="Z178" s="22">
        <v>1632</v>
      </c>
      <c r="AA178" s="22">
        <v>15</v>
      </c>
      <c r="AB178" s="22">
        <v>867</v>
      </c>
      <c r="AC178" s="22">
        <v>126</v>
      </c>
    </row>
    <row r="179" spans="1:29" s="85" customFormat="1" x14ac:dyDescent="0.25">
      <c r="A179" s="21" t="s">
        <v>164</v>
      </c>
      <c r="B179" s="79">
        <v>173.53</v>
      </c>
      <c r="C179" s="22">
        <v>10.199999999999999</v>
      </c>
      <c r="D179" s="22">
        <v>20.21</v>
      </c>
      <c r="E179" s="22">
        <v>1.08</v>
      </c>
      <c r="F179" s="22">
        <v>15.71</v>
      </c>
      <c r="G179" s="22">
        <v>0.86</v>
      </c>
      <c r="H179" s="22">
        <v>105.85</v>
      </c>
      <c r="I179" s="22">
        <v>8.48</v>
      </c>
      <c r="J179" s="22">
        <v>144.25</v>
      </c>
      <c r="K179" s="22">
        <v>8.4600000000000009</v>
      </c>
      <c r="L179" s="79">
        <v>0.10698000000000001</v>
      </c>
      <c r="M179" s="22">
        <v>2.3400000000000001E-3</v>
      </c>
      <c r="N179" s="22">
        <v>3.80471</v>
      </c>
      <c r="O179" s="22">
        <v>9.4219999999999998E-2</v>
      </c>
      <c r="P179" s="22">
        <v>0.25764999999999999</v>
      </c>
      <c r="Q179" s="22">
        <v>3.0000000000000001E-3</v>
      </c>
      <c r="R179" s="22">
        <v>0.47</v>
      </c>
      <c r="S179" s="22">
        <v>9.8680000000000004E-2</v>
      </c>
      <c r="T179" s="22">
        <v>1.4579999999999999E-2</v>
      </c>
      <c r="U179" s="31">
        <f t="shared" si="3"/>
        <v>0.73379549393414212</v>
      </c>
      <c r="V179" s="79">
        <v>1749</v>
      </c>
      <c r="W179" s="22">
        <v>38</v>
      </c>
      <c r="X179" s="22">
        <v>1594</v>
      </c>
      <c r="Y179" s="22">
        <v>20</v>
      </c>
      <c r="Z179" s="22">
        <v>1478</v>
      </c>
      <c r="AA179" s="22">
        <v>15</v>
      </c>
      <c r="AB179" s="22">
        <v>1902</v>
      </c>
      <c r="AC179" s="22">
        <v>268</v>
      </c>
    </row>
    <row r="180" spans="1:29" s="85" customFormat="1" x14ac:dyDescent="0.25">
      <c r="A180" s="21" t="s">
        <v>165</v>
      </c>
      <c r="B180" s="79">
        <v>468.53</v>
      </c>
      <c r="C180" s="22">
        <v>27.63</v>
      </c>
      <c r="D180" s="22">
        <v>59.22</v>
      </c>
      <c r="E180" s="22">
        <v>3.13</v>
      </c>
      <c r="F180" s="22">
        <v>45.05</v>
      </c>
      <c r="G180" s="22">
        <v>2.4500000000000002</v>
      </c>
      <c r="H180" s="22">
        <v>270.63</v>
      </c>
      <c r="I180" s="22">
        <v>21.81</v>
      </c>
      <c r="J180" s="22">
        <v>338.28</v>
      </c>
      <c r="K180" s="22">
        <v>19.93</v>
      </c>
      <c r="L180" s="79">
        <v>0.11601</v>
      </c>
      <c r="M180" s="22">
        <v>2.32E-3</v>
      </c>
      <c r="N180" s="22">
        <v>4.7522099999999998</v>
      </c>
      <c r="O180" s="22">
        <v>0.10808</v>
      </c>
      <c r="P180" s="22">
        <v>0.29675000000000001</v>
      </c>
      <c r="Q180" s="22">
        <v>3.2000000000000002E-3</v>
      </c>
      <c r="R180" s="22">
        <v>0.47</v>
      </c>
      <c r="S180" s="22">
        <v>0.10883</v>
      </c>
      <c r="T180" s="22">
        <v>1.5980000000000001E-2</v>
      </c>
      <c r="U180" s="31">
        <f t="shared" si="3"/>
        <v>0.80001773678609445</v>
      </c>
      <c r="V180" s="79">
        <v>1896</v>
      </c>
      <c r="W180" s="22">
        <v>34</v>
      </c>
      <c r="X180" s="22">
        <v>1776</v>
      </c>
      <c r="Y180" s="22">
        <v>19</v>
      </c>
      <c r="Z180" s="22">
        <v>1675</v>
      </c>
      <c r="AA180" s="22">
        <v>16</v>
      </c>
      <c r="AB180" s="22">
        <v>2088</v>
      </c>
      <c r="AC180" s="22">
        <v>291</v>
      </c>
    </row>
    <row r="181" spans="1:29" s="80" customFormat="1" x14ac:dyDescent="0.25">
      <c r="A181" s="21" t="s">
        <v>166</v>
      </c>
      <c r="B181" s="79">
        <v>242</v>
      </c>
      <c r="C181" s="22">
        <v>14.41</v>
      </c>
      <c r="D181" s="22">
        <v>21.89</v>
      </c>
      <c r="E181" s="22">
        <v>1.23</v>
      </c>
      <c r="F181" s="22">
        <v>11.66</v>
      </c>
      <c r="G181" s="22">
        <v>0.66</v>
      </c>
      <c r="H181" s="22">
        <v>77.98</v>
      </c>
      <c r="I181" s="22">
        <v>6.34</v>
      </c>
      <c r="J181" s="22">
        <v>188.83</v>
      </c>
      <c r="K181" s="22">
        <v>11.2</v>
      </c>
      <c r="L181" s="79">
        <v>8.2960000000000006E-2</v>
      </c>
      <c r="M181" s="22">
        <v>2.2100000000000002E-3</v>
      </c>
      <c r="N181" s="22">
        <v>3.1459299999999999</v>
      </c>
      <c r="O181" s="22">
        <v>9.1899999999999996E-2</v>
      </c>
      <c r="P181" s="22">
        <v>0.27468999999999999</v>
      </c>
      <c r="Q181" s="22">
        <v>3.3E-3</v>
      </c>
      <c r="R181" s="22">
        <v>0.41</v>
      </c>
      <c r="S181" s="22">
        <v>9.6199999999999994E-2</v>
      </c>
      <c r="T181" s="22">
        <v>1.417E-2</v>
      </c>
      <c r="U181" s="31">
        <f t="shared" si="3"/>
        <v>0.41296404173065721</v>
      </c>
      <c r="V181" s="79">
        <v>1268</v>
      </c>
      <c r="W181" s="22">
        <v>50</v>
      </c>
      <c r="X181" s="22">
        <v>1444</v>
      </c>
      <c r="Y181" s="22">
        <v>23</v>
      </c>
      <c r="Z181" s="22">
        <v>1565</v>
      </c>
      <c r="AA181" s="22">
        <v>17</v>
      </c>
      <c r="AB181" s="22">
        <v>1856</v>
      </c>
      <c r="AC181" s="22">
        <v>261</v>
      </c>
    </row>
    <row r="182" spans="1:29" s="85" customFormat="1" x14ac:dyDescent="0.25">
      <c r="A182" s="21" t="s">
        <v>167</v>
      </c>
      <c r="B182" s="79">
        <v>410.85</v>
      </c>
      <c r="C182" s="22">
        <v>24.55</v>
      </c>
      <c r="D182" s="22">
        <v>49.39</v>
      </c>
      <c r="E182" s="22">
        <v>2.65</v>
      </c>
      <c r="F182" s="22">
        <v>9.6999999999999993</v>
      </c>
      <c r="G182" s="22">
        <v>0.55000000000000004</v>
      </c>
      <c r="H182" s="22">
        <v>63.81</v>
      </c>
      <c r="I182" s="22">
        <v>5.22</v>
      </c>
      <c r="J182" s="22">
        <v>325.18</v>
      </c>
      <c r="K182" s="22">
        <v>19.36</v>
      </c>
      <c r="L182" s="79">
        <v>0.11015</v>
      </c>
      <c r="M182" s="22">
        <v>2.2899999999999999E-3</v>
      </c>
      <c r="N182" s="22">
        <v>4.1196900000000003</v>
      </c>
      <c r="O182" s="22">
        <v>9.7119999999999998E-2</v>
      </c>
      <c r="P182" s="22">
        <v>0.27090999999999998</v>
      </c>
      <c r="Q182" s="22">
        <v>2.99E-3</v>
      </c>
      <c r="R182" s="22">
        <v>0.47</v>
      </c>
      <c r="S182" s="22">
        <v>9.6199999999999994E-2</v>
      </c>
      <c r="T182" s="22">
        <v>1.41E-2</v>
      </c>
      <c r="U182" s="31">
        <f t="shared" si="3"/>
        <v>0.1962297804293007</v>
      </c>
      <c r="V182" s="79">
        <v>1802</v>
      </c>
      <c r="W182" s="22">
        <v>36</v>
      </c>
      <c r="X182" s="22">
        <v>1658</v>
      </c>
      <c r="Y182" s="22">
        <v>19</v>
      </c>
      <c r="Z182" s="22">
        <v>1545</v>
      </c>
      <c r="AA182" s="22">
        <v>15</v>
      </c>
      <c r="AB182" s="22">
        <v>1856</v>
      </c>
      <c r="AC182" s="22">
        <v>260</v>
      </c>
    </row>
    <row r="183" spans="1:29" s="85" customFormat="1" x14ac:dyDescent="0.25">
      <c r="A183" s="21" t="s">
        <v>168</v>
      </c>
      <c r="B183" s="79">
        <v>402.32</v>
      </c>
      <c r="C183" s="22">
        <v>24.37</v>
      </c>
      <c r="D183" s="22">
        <v>46.87</v>
      </c>
      <c r="E183" s="22">
        <v>2.5499999999999998</v>
      </c>
      <c r="F183" s="22">
        <v>25.73</v>
      </c>
      <c r="G183" s="22">
        <v>1.44</v>
      </c>
      <c r="H183" s="22">
        <v>201.26</v>
      </c>
      <c r="I183" s="22">
        <v>16.66</v>
      </c>
      <c r="J183" s="22">
        <v>349.52</v>
      </c>
      <c r="K183" s="22">
        <v>21.05</v>
      </c>
      <c r="L183" s="79">
        <v>0.10657</v>
      </c>
      <c r="M183" s="22">
        <v>2.31E-3</v>
      </c>
      <c r="N183" s="22">
        <v>3.6345499999999999</v>
      </c>
      <c r="O183" s="22">
        <v>8.8789999999999994E-2</v>
      </c>
      <c r="P183" s="22">
        <v>0.24701999999999999</v>
      </c>
      <c r="Q183" s="22">
        <v>2.7899999999999999E-3</v>
      </c>
      <c r="R183" s="22">
        <v>0.46</v>
      </c>
      <c r="S183" s="22">
        <v>7.8390000000000001E-2</v>
      </c>
      <c r="T183" s="22">
        <v>1.14E-2</v>
      </c>
      <c r="U183" s="31">
        <f t="shared" si="3"/>
        <v>0.5758182650492103</v>
      </c>
      <c r="V183" s="79">
        <v>1742</v>
      </c>
      <c r="W183" s="22">
        <v>38</v>
      </c>
      <c r="X183" s="22">
        <v>1557</v>
      </c>
      <c r="Y183" s="22">
        <v>19</v>
      </c>
      <c r="Z183" s="22">
        <v>1423</v>
      </c>
      <c r="AA183" s="22">
        <v>14</v>
      </c>
      <c r="AB183" s="22">
        <v>1525</v>
      </c>
      <c r="AC183" s="22">
        <v>214</v>
      </c>
    </row>
    <row r="184" spans="1:29" s="80" customFormat="1" x14ac:dyDescent="0.25">
      <c r="A184" s="21" t="s">
        <v>169</v>
      </c>
      <c r="B184" s="79">
        <v>328.13</v>
      </c>
      <c r="C184" s="22">
        <v>20.05</v>
      </c>
      <c r="D184" s="22">
        <v>38.24</v>
      </c>
      <c r="E184" s="22">
        <v>2.12</v>
      </c>
      <c r="F184" s="22">
        <v>23.6</v>
      </c>
      <c r="G184" s="22">
        <v>1.35</v>
      </c>
      <c r="H184" s="22">
        <v>178.93</v>
      </c>
      <c r="I184" s="22">
        <v>14.93</v>
      </c>
      <c r="J184" s="22">
        <v>311.92</v>
      </c>
      <c r="K184" s="22">
        <v>18.899999999999999</v>
      </c>
      <c r="L184" s="79">
        <v>0.10650999999999999</v>
      </c>
      <c r="M184" s="22">
        <v>2.48E-3</v>
      </c>
      <c r="N184" s="22">
        <v>3.32138</v>
      </c>
      <c r="O184" s="22">
        <v>8.7010000000000004E-2</v>
      </c>
      <c r="P184" s="22">
        <v>0.22586000000000001</v>
      </c>
      <c r="Q184" s="22">
        <v>2.7100000000000002E-3</v>
      </c>
      <c r="R184" s="22">
        <v>0.46</v>
      </c>
      <c r="S184" s="22">
        <v>7.9630000000000006E-2</v>
      </c>
      <c r="T184" s="22">
        <v>1.158E-2</v>
      </c>
      <c r="U184" s="31">
        <f t="shared" si="3"/>
        <v>0.57364067709669142</v>
      </c>
      <c r="V184" s="79">
        <v>1741</v>
      </c>
      <c r="W184" s="22">
        <v>41</v>
      </c>
      <c r="X184" s="22">
        <v>1486</v>
      </c>
      <c r="Y184" s="22">
        <v>20</v>
      </c>
      <c r="Z184" s="22">
        <v>1313</v>
      </c>
      <c r="AA184" s="22">
        <v>14</v>
      </c>
      <c r="AB184" s="22">
        <v>1549</v>
      </c>
      <c r="AC184" s="22">
        <v>217</v>
      </c>
    </row>
    <row r="185" spans="1:29" s="80" customFormat="1" x14ac:dyDescent="0.25">
      <c r="A185" s="21" t="s">
        <v>170</v>
      </c>
      <c r="B185" s="79">
        <v>317.87</v>
      </c>
      <c r="C185" s="22">
        <v>19.52</v>
      </c>
      <c r="D185" s="22">
        <v>38.799999999999997</v>
      </c>
      <c r="E185" s="22">
        <v>2.14</v>
      </c>
      <c r="F185" s="22">
        <v>12.57</v>
      </c>
      <c r="G185" s="22">
        <v>0.72</v>
      </c>
      <c r="H185" s="22">
        <v>84.38</v>
      </c>
      <c r="I185" s="22">
        <v>7.09</v>
      </c>
      <c r="J185" s="22">
        <v>268.81</v>
      </c>
      <c r="K185" s="22">
        <v>16.37</v>
      </c>
      <c r="L185" s="79">
        <v>0.11149000000000001</v>
      </c>
      <c r="M185" s="22">
        <v>2.47E-3</v>
      </c>
      <c r="N185" s="22">
        <v>3.9100299999999999</v>
      </c>
      <c r="O185" s="22">
        <v>9.7720000000000001E-2</v>
      </c>
      <c r="P185" s="22">
        <v>0.254</v>
      </c>
      <c r="Q185" s="22">
        <v>2.9199999999999999E-3</v>
      </c>
      <c r="R185" s="22">
        <v>0.46</v>
      </c>
      <c r="S185" s="22">
        <v>8.8590000000000002E-2</v>
      </c>
      <c r="T185" s="22">
        <v>1.286E-2</v>
      </c>
      <c r="U185" s="31">
        <f t="shared" si="3"/>
        <v>0.31390201257393696</v>
      </c>
      <c r="V185" s="79">
        <v>1824</v>
      </c>
      <c r="W185" s="22">
        <v>38</v>
      </c>
      <c r="X185" s="22">
        <v>1616</v>
      </c>
      <c r="Y185" s="22">
        <v>20</v>
      </c>
      <c r="Z185" s="22">
        <v>1459</v>
      </c>
      <c r="AA185" s="22">
        <v>15</v>
      </c>
      <c r="AB185" s="22">
        <v>1716</v>
      </c>
      <c r="AC185" s="22">
        <v>239</v>
      </c>
    </row>
    <row r="186" spans="1:29" s="80" customFormat="1" x14ac:dyDescent="0.25">
      <c r="A186" s="21" t="s">
        <v>171</v>
      </c>
      <c r="B186" s="79">
        <v>652.1</v>
      </c>
      <c r="C186" s="22">
        <v>40.299999999999997</v>
      </c>
      <c r="D186" s="22">
        <v>112.06</v>
      </c>
      <c r="E186" s="22">
        <v>6.17</v>
      </c>
      <c r="F186" s="22">
        <v>41.39</v>
      </c>
      <c r="G186" s="22">
        <v>2.35</v>
      </c>
      <c r="H186" s="22">
        <v>228.75</v>
      </c>
      <c r="I186" s="22">
        <v>19.34</v>
      </c>
      <c r="J186" s="22">
        <v>361.08</v>
      </c>
      <c r="K186" s="22">
        <v>22.13</v>
      </c>
      <c r="L186" s="79">
        <v>0.15681</v>
      </c>
      <c r="M186" s="22">
        <v>3.3800000000000002E-3</v>
      </c>
      <c r="N186" s="22">
        <v>8.4034099999999992</v>
      </c>
      <c r="O186" s="22">
        <v>0.20449000000000001</v>
      </c>
      <c r="P186" s="22">
        <v>0.38811000000000001</v>
      </c>
      <c r="Q186" s="22">
        <v>4.3899999999999998E-3</v>
      </c>
      <c r="R186" s="22">
        <v>0.46</v>
      </c>
      <c r="S186" s="22">
        <v>0.10596999999999999</v>
      </c>
      <c r="T186" s="22">
        <v>1.533E-2</v>
      </c>
      <c r="U186" s="31">
        <f t="shared" si="3"/>
        <v>0.63351611831173149</v>
      </c>
      <c r="V186" s="79">
        <v>2422</v>
      </c>
      <c r="W186" s="22">
        <v>35</v>
      </c>
      <c r="X186" s="22">
        <v>2276</v>
      </c>
      <c r="Y186" s="22">
        <v>22</v>
      </c>
      <c r="Z186" s="22">
        <v>2114</v>
      </c>
      <c r="AA186" s="22">
        <v>20</v>
      </c>
      <c r="AB186" s="22">
        <v>2036</v>
      </c>
      <c r="AC186" s="22">
        <v>280</v>
      </c>
    </row>
    <row r="187" spans="1:29" s="80" customFormat="1" x14ac:dyDescent="0.25">
      <c r="A187" s="21" t="s">
        <v>172</v>
      </c>
      <c r="B187" s="79">
        <v>274.74</v>
      </c>
      <c r="C187" s="22">
        <v>17.13</v>
      </c>
      <c r="D187" s="22">
        <v>33.1</v>
      </c>
      <c r="E187" s="22">
        <v>1.86</v>
      </c>
      <c r="F187" s="22">
        <v>9.25</v>
      </c>
      <c r="G187" s="22">
        <v>0.55000000000000004</v>
      </c>
      <c r="H187" s="22">
        <v>77.72</v>
      </c>
      <c r="I187" s="22">
        <v>6.63</v>
      </c>
      <c r="J187" s="22">
        <v>254.17</v>
      </c>
      <c r="K187" s="22">
        <v>15.67</v>
      </c>
      <c r="L187" s="79">
        <v>0.10983999999999999</v>
      </c>
      <c r="M187" s="22">
        <v>2.5799999999999998E-3</v>
      </c>
      <c r="N187" s="22">
        <v>3.52494</v>
      </c>
      <c r="O187" s="22">
        <v>9.2850000000000002E-2</v>
      </c>
      <c r="P187" s="22">
        <v>0.23241000000000001</v>
      </c>
      <c r="Q187" s="22">
        <v>2.7799999999999999E-3</v>
      </c>
      <c r="R187" s="22">
        <v>0.45</v>
      </c>
      <c r="S187" s="22">
        <v>6.8629999999999997E-2</v>
      </c>
      <c r="T187" s="22">
        <v>9.9799999999999993E-3</v>
      </c>
      <c r="U187" s="31">
        <f t="shared" si="3"/>
        <v>0.30577959633316287</v>
      </c>
      <c r="V187" s="79">
        <v>1797</v>
      </c>
      <c r="W187" s="22">
        <v>41</v>
      </c>
      <c r="X187" s="22">
        <v>1533</v>
      </c>
      <c r="Y187" s="22">
        <v>21</v>
      </c>
      <c r="Z187" s="22">
        <v>1347</v>
      </c>
      <c r="AA187" s="22">
        <v>15</v>
      </c>
      <c r="AB187" s="22">
        <v>1342</v>
      </c>
      <c r="AC187" s="22">
        <v>189</v>
      </c>
    </row>
    <row r="188" spans="1:29" s="80" customFormat="1" x14ac:dyDescent="0.25">
      <c r="A188" s="21" t="s">
        <v>173</v>
      </c>
      <c r="B188" s="79">
        <v>516.49</v>
      </c>
      <c r="C188" s="22">
        <v>32.380000000000003</v>
      </c>
      <c r="D188" s="22">
        <v>62.88</v>
      </c>
      <c r="E188" s="22">
        <v>3.52</v>
      </c>
      <c r="F188" s="22">
        <v>38.56</v>
      </c>
      <c r="G188" s="22">
        <v>2.2200000000000002</v>
      </c>
      <c r="H188" s="22">
        <v>263.77</v>
      </c>
      <c r="I188" s="22">
        <v>22.63</v>
      </c>
      <c r="J188" s="22">
        <v>407.31</v>
      </c>
      <c r="K188" s="22">
        <v>25.26</v>
      </c>
      <c r="L188" s="79">
        <v>0.11090999999999999</v>
      </c>
      <c r="M188" s="22">
        <v>2.5000000000000001E-3</v>
      </c>
      <c r="N188" s="22">
        <v>4.1779400000000004</v>
      </c>
      <c r="O188" s="22">
        <v>0.10574</v>
      </c>
      <c r="P188" s="22">
        <v>0.27278999999999998</v>
      </c>
      <c r="Q188" s="22">
        <v>3.13E-3</v>
      </c>
      <c r="R188" s="22">
        <v>0.45</v>
      </c>
      <c r="S188" s="22">
        <v>8.3110000000000003E-2</v>
      </c>
      <c r="T188" s="22">
        <v>1.2E-2</v>
      </c>
      <c r="U188" s="31">
        <f t="shared" si="3"/>
        <v>0.64759028749601033</v>
      </c>
      <c r="V188" s="79">
        <v>1814</v>
      </c>
      <c r="W188" s="22">
        <v>39</v>
      </c>
      <c r="X188" s="22">
        <v>1670</v>
      </c>
      <c r="Y188" s="22">
        <v>21</v>
      </c>
      <c r="Z188" s="22">
        <v>1555</v>
      </c>
      <c r="AA188" s="22">
        <v>16</v>
      </c>
      <c r="AB188" s="22">
        <v>1614</v>
      </c>
      <c r="AC188" s="22">
        <v>224</v>
      </c>
    </row>
    <row r="189" spans="1:29" s="80" customFormat="1" x14ac:dyDescent="0.25">
      <c r="A189" s="21" t="s">
        <v>174</v>
      </c>
      <c r="B189" s="79">
        <v>898.12</v>
      </c>
      <c r="C189" s="22">
        <v>58.88</v>
      </c>
      <c r="D189" s="22">
        <v>114.05</v>
      </c>
      <c r="E189" s="22">
        <v>6.64</v>
      </c>
      <c r="F189" s="22">
        <v>53.68</v>
      </c>
      <c r="G189" s="22">
        <v>3.23</v>
      </c>
      <c r="H189" s="22">
        <v>368.54</v>
      </c>
      <c r="I189" s="22">
        <v>33.090000000000003</v>
      </c>
      <c r="J189" s="22">
        <v>705.57</v>
      </c>
      <c r="K189" s="22">
        <v>45.45</v>
      </c>
      <c r="L189" s="79">
        <v>0.11513</v>
      </c>
      <c r="M189" s="22">
        <v>2.7899999999999999E-3</v>
      </c>
      <c r="N189" s="22">
        <v>4.3690800000000003</v>
      </c>
      <c r="O189" s="22">
        <v>0.1178</v>
      </c>
      <c r="P189" s="22">
        <v>0.27483000000000002</v>
      </c>
      <c r="Q189" s="22">
        <v>3.2599999999999999E-3</v>
      </c>
      <c r="R189" s="22">
        <v>0.44</v>
      </c>
      <c r="S189" s="22">
        <v>7.6079999999999995E-2</v>
      </c>
      <c r="T189" s="22">
        <v>1.099E-2</v>
      </c>
      <c r="U189" s="31">
        <f t="shared" si="3"/>
        <v>0.52232946412120695</v>
      </c>
      <c r="V189" s="79">
        <v>1882</v>
      </c>
      <c r="W189" s="22">
        <v>42</v>
      </c>
      <c r="X189" s="22">
        <v>1707</v>
      </c>
      <c r="Y189" s="22">
        <v>22</v>
      </c>
      <c r="Z189" s="22">
        <v>1565</v>
      </c>
      <c r="AA189" s="22">
        <v>16</v>
      </c>
      <c r="AB189" s="22">
        <v>1482</v>
      </c>
      <c r="AC189" s="22">
        <v>206</v>
      </c>
    </row>
    <row r="190" spans="1:29" s="80" customFormat="1" x14ac:dyDescent="0.25">
      <c r="A190" s="21" t="s">
        <v>175</v>
      </c>
      <c r="B190" s="79">
        <v>534.95000000000005</v>
      </c>
      <c r="C190" s="22">
        <v>35.340000000000003</v>
      </c>
      <c r="D190" s="22">
        <v>85.16</v>
      </c>
      <c r="E190" s="22">
        <v>4.99</v>
      </c>
      <c r="F190" s="22">
        <v>10.65</v>
      </c>
      <c r="G190" s="22">
        <v>0.66</v>
      </c>
      <c r="H190" s="22">
        <v>80.400000000000006</v>
      </c>
      <c r="I190" s="22">
        <v>7.28</v>
      </c>
      <c r="J190" s="22">
        <v>344.47</v>
      </c>
      <c r="K190" s="22">
        <v>22.33</v>
      </c>
      <c r="L190" s="79">
        <v>0.14421</v>
      </c>
      <c r="M190" s="22">
        <v>3.5200000000000001E-3</v>
      </c>
      <c r="N190" s="22">
        <v>6.6811299999999996</v>
      </c>
      <c r="O190" s="22">
        <v>0.18201000000000001</v>
      </c>
      <c r="P190" s="22">
        <v>0.33551999999999998</v>
      </c>
      <c r="Q190" s="22">
        <v>4.0400000000000002E-3</v>
      </c>
      <c r="R190" s="22">
        <v>0.44</v>
      </c>
      <c r="S190" s="22">
        <v>6.8250000000000005E-2</v>
      </c>
      <c r="T190" s="22">
        <v>9.9000000000000008E-3</v>
      </c>
      <c r="U190" s="31">
        <f t="shared" si="3"/>
        <v>0.2334020379133161</v>
      </c>
      <c r="V190" s="79">
        <v>2278</v>
      </c>
      <c r="W190" s="22">
        <v>40</v>
      </c>
      <c r="X190" s="22">
        <v>2070</v>
      </c>
      <c r="Y190" s="22">
        <v>24</v>
      </c>
      <c r="Z190" s="22">
        <v>1865</v>
      </c>
      <c r="AA190" s="22">
        <v>20</v>
      </c>
      <c r="AB190" s="22">
        <v>1334</v>
      </c>
      <c r="AC190" s="22">
        <v>187</v>
      </c>
    </row>
    <row r="191" spans="1:29" s="80" customFormat="1" x14ac:dyDescent="0.25">
      <c r="A191" s="21" t="s">
        <v>176</v>
      </c>
      <c r="B191" s="79">
        <v>552.16</v>
      </c>
      <c r="C191" s="22">
        <v>36.76</v>
      </c>
      <c r="D191" s="22">
        <v>69.52</v>
      </c>
      <c r="E191" s="22">
        <v>4.1100000000000003</v>
      </c>
      <c r="F191" s="22">
        <v>28.22</v>
      </c>
      <c r="G191" s="22">
        <v>1.73</v>
      </c>
      <c r="H191" s="22">
        <v>199.08</v>
      </c>
      <c r="I191" s="22">
        <v>18.149999999999999</v>
      </c>
      <c r="J191" s="22">
        <v>407.53</v>
      </c>
      <c r="K191" s="22">
        <v>26.6</v>
      </c>
      <c r="L191" s="79">
        <v>0.11396000000000001</v>
      </c>
      <c r="M191" s="22">
        <v>2.8600000000000001E-3</v>
      </c>
      <c r="N191" s="22">
        <v>4.6095199999999998</v>
      </c>
      <c r="O191" s="22">
        <v>0.12856999999999999</v>
      </c>
      <c r="P191" s="22">
        <v>0.29293000000000002</v>
      </c>
      <c r="Q191" s="22">
        <v>3.5699999999999998E-3</v>
      </c>
      <c r="R191" s="22">
        <v>0.44</v>
      </c>
      <c r="S191" s="22">
        <v>7.2080000000000005E-2</v>
      </c>
      <c r="T191" s="22">
        <v>1.043E-2</v>
      </c>
      <c r="U191" s="31">
        <f t="shared" si="3"/>
        <v>0.48850391382229535</v>
      </c>
      <c r="V191" s="79">
        <v>1864</v>
      </c>
      <c r="W191" s="22">
        <v>43</v>
      </c>
      <c r="X191" s="22">
        <v>1751</v>
      </c>
      <c r="Y191" s="22">
        <v>23</v>
      </c>
      <c r="Z191" s="22">
        <v>1656</v>
      </c>
      <c r="AA191" s="22">
        <v>18</v>
      </c>
      <c r="AB191" s="22">
        <v>1407</v>
      </c>
      <c r="AC191" s="22">
        <v>197</v>
      </c>
    </row>
    <row r="192" spans="1:29" s="83" customFormat="1" x14ac:dyDescent="0.25">
      <c r="A192" s="21" t="s">
        <v>177</v>
      </c>
      <c r="B192" s="79">
        <v>613.97</v>
      </c>
      <c r="C192" s="22">
        <v>41.2</v>
      </c>
      <c r="D192" s="22">
        <v>75.03</v>
      </c>
      <c r="E192" s="22">
        <v>4.47</v>
      </c>
      <c r="F192" s="22">
        <v>31.21</v>
      </c>
      <c r="G192" s="22">
        <v>1.93</v>
      </c>
      <c r="H192" s="22">
        <v>211.08</v>
      </c>
      <c r="I192" s="22">
        <v>19.399999999999999</v>
      </c>
      <c r="J192" s="22">
        <v>474.51</v>
      </c>
      <c r="K192" s="22">
        <v>31.17</v>
      </c>
      <c r="L192" s="79">
        <v>0.11053</v>
      </c>
      <c r="M192" s="22">
        <v>2.82E-3</v>
      </c>
      <c r="N192" s="22">
        <v>4.2722199999999999</v>
      </c>
      <c r="O192" s="22">
        <v>0.12094000000000001</v>
      </c>
      <c r="P192" s="22">
        <v>0.27994000000000002</v>
      </c>
      <c r="Q192" s="22">
        <v>3.4399999999999999E-3</v>
      </c>
      <c r="R192" s="22">
        <v>0.43</v>
      </c>
      <c r="S192" s="22">
        <v>7.4209999999999998E-2</v>
      </c>
      <c r="T192" s="22">
        <v>1.0749999999999999E-2</v>
      </c>
      <c r="U192" s="31">
        <f t="shared" si="3"/>
        <v>0.4448378327116394</v>
      </c>
      <c r="V192" s="79">
        <v>1808</v>
      </c>
      <c r="W192" s="22">
        <v>44</v>
      </c>
      <c r="X192" s="22">
        <v>1688</v>
      </c>
      <c r="Y192" s="22">
        <v>23</v>
      </c>
      <c r="Z192" s="22">
        <v>1591</v>
      </c>
      <c r="AA192" s="22">
        <v>17</v>
      </c>
      <c r="AB192" s="22">
        <v>1447</v>
      </c>
      <c r="AC192" s="22">
        <v>202</v>
      </c>
    </row>
    <row r="193" spans="1:36" s="82" customFormat="1" ht="15.75" x14ac:dyDescent="0.25">
      <c r="A193" s="21" t="s">
        <v>178</v>
      </c>
      <c r="B193" s="79">
        <v>195.63</v>
      </c>
      <c r="C193" s="22">
        <v>13.25</v>
      </c>
      <c r="D193" s="22">
        <v>21.72</v>
      </c>
      <c r="E193" s="22">
        <v>1.32</v>
      </c>
      <c r="F193" s="22">
        <v>11.16</v>
      </c>
      <c r="G193" s="22">
        <v>0.7</v>
      </c>
      <c r="H193" s="22">
        <v>107.34</v>
      </c>
      <c r="I193" s="22">
        <v>9.9499999999999993</v>
      </c>
      <c r="J193" s="22">
        <v>195.05</v>
      </c>
      <c r="K193" s="22">
        <v>12.9</v>
      </c>
      <c r="L193" s="79">
        <v>0.10036</v>
      </c>
      <c r="M193" s="22">
        <v>2.7699999999999999E-3</v>
      </c>
      <c r="N193" s="22">
        <v>3.00902</v>
      </c>
      <c r="O193" s="22">
        <v>9.1929999999999998E-2</v>
      </c>
      <c r="P193" s="22">
        <v>0.21715999999999999</v>
      </c>
      <c r="Q193" s="22">
        <v>2.8500000000000001E-3</v>
      </c>
      <c r="R193" s="22">
        <v>0.43</v>
      </c>
      <c r="S193" s="22">
        <v>5.151E-2</v>
      </c>
      <c r="T193" s="22">
        <v>7.4900000000000001E-3</v>
      </c>
      <c r="U193" s="31">
        <f t="shared" si="3"/>
        <v>0.55032043065880543</v>
      </c>
      <c r="V193" s="79">
        <v>1631</v>
      </c>
      <c r="W193" s="22">
        <v>48</v>
      </c>
      <c r="X193" s="22">
        <v>1410</v>
      </c>
      <c r="Y193" s="22">
        <v>23</v>
      </c>
      <c r="Z193" s="22">
        <v>1267</v>
      </c>
      <c r="AA193" s="22">
        <v>15</v>
      </c>
      <c r="AB193" s="22">
        <v>1015</v>
      </c>
      <c r="AC193" s="22">
        <v>144</v>
      </c>
    </row>
    <row r="194" spans="1:36" s="81" customFormat="1" x14ac:dyDescent="0.25">
      <c r="A194" s="21" t="s">
        <v>179</v>
      </c>
      <c r="B194" s="79">
        <v>494.27</v>
      </c>
      <c r="C194" s="22">
        <v>33.69</v>
      </c>
      <c r="D194" s="22">
        <v>63.32</v>
      </c>
      <c r="E194" s="22">
        <v>3.83</v>
      </c>
      <c r="F194" s="22">
        <v>25.8</v>
      </c>
      <c r="G194" s="22">
        <v>1.62</v>
      </c>
      <c r="H194" s="22">
        <v>183.69</v>
      </c>
      <c r="I194" s="22">
        <v>17.149999999999999</v>
      </c>
      <c r="J194" s="22">
        <v>382.83</v>
      </c>
      <c r="K194" s="22">
        <v>25.48</v>
      </c>
      <c r="L194" s="79">
        <v>0.11567</v>
      </c>
      <c r="M194" s="22">
        <v>3.0400000000000002E-3</v>
      </c>
      <c r="N194" s="22">
        <v>4.4678000000000004</v>
      </c>
      <c r="O194" s="22">
        <v>0.13028000000000001</v>
      </c>
      <c r="P194" s="22">
        <v>0.27975</v>
      </c>
      <c r="Q194" s="22">
        <v>3.5200000000000001E-3</v>
      </c>
      <c r="R194" s="22">
        <v>0.43</v>
      </c>
      <c r="S194" s="22">
        <v>6.8680000000000005E-2</v>
      </c>
      <c r="T194" s="22">
        <v>9.9699999999999997E-3</v>
      </c>
      <c r="U194" s="31">
        <f t="shared" si="3"/>
        <v>0.47982133061672283</v>
      </c>
      <c r="V194" s="79">
        <v>1890</v>
      </c>
      <c r="W194" s="22">
        <v>44</v>
      </c>
      <c r="X194" s="22">
        <v>1725</v>
      </c>
      <c r="Y194" s="22">
        <v>24</v>
      </c>
      <c r="Z194" s="22">
        <v>1590</v>
      </c>
      <c r="AA194" s="22">
        <v>18</v>
      </c>
      <c r="AB194" s="22">
        <v>1343</v>
      </c>
      <c r="AC194" s="22">
        <v>189</v>
      </c>
    </row>
    <row r="195" spans="1:36" s="89" customFormat="1" x14ac:dyDescent="0.25">
      <c r="A195" s="21" t="s">
        <v>180</v>
      </c>
      <c r="B195" s="79">
        <v>477.56</v>
      </c>
      <c r="C195" s="22">
        <v>33.08</v>
      </c>
      <c r="D195" s="22">
        <v>58.68</v>
      </c>
      <c r="E195" s="22">
        <v>3.61</v>
      </c>
      <c r="F195" s="22">
        <v>13.99</v>
      </c>
      <c r="G195" s="22">
        <v>0.91</v>
      </c>
      <c r="H195" s="22">
        <v>104.07</v>
      </c>
      <c r="I195" s="22">
        <v>9.8699999999999992</v>
      </c>
      <c r="J195" s="22">
        <v>397.71</v>
      </c>
      <c r="K195" s="22">
        <v>26.83</v>
      </c>
      <c r="L195" s="79">
        <v>0.11076999999999999</v>
      </c>
      <c r="M195" s="22">
        <v>3.0400000000000002E-3</v>
      </c>
      <c r="N195" s="22">
        <v>3.9848300000000001</v>
      </c>
      <c r="O195" s="22">
        <v>0.12101000000000001</v>
      </c>
      <c r="P195" s="22">
        <v>0.26057999999999998</v>
      </c>
      <c r="Q195" s="22">
        <v>3.3800000000000002E-3</v>
      </c>
      <c r="R195" s="22">
        <v>0.43</v>
      </c>
      <c r="S195" s="22">
        <v>6.4070000000000002E-2</v>
      </c>
      <c r="T195" s="22">
        <v>9.3600000000000003E-3</v>
      </c>
      <c r="U195" s="31">
        <f t="shared" si="3"/>
        <v>0.26167307837368936</v>
      </c>
      <c r="V195" s="79">
        <v>1812</v>
      </c>
      <c r="W195" s="22">
        <v>47</v>
      </c>
      <c r="X195" s="22">
        <v>1631</v>
      </c>
      <c r="Y195" s="22">
        <v>25</v>
      </c>
      <c r="Z195" s="22">
        <v>1493</v>
      </c>
      <c r="AA195" s="22">
        <v>17</v>
      </c>
      <c r="AB195" s="22">
        <v>1255</v>
      </c>
      <c r="AC195" s="22">
        <v>178</v>
      </c>
    </row>
    <row r="196" spans="1:36" s="81" customFormat="1" x14ac:dyDescent="0.25">
      <c r="A196" s="21" t="s">
        <v>181</v>
      </c>
      <c r="B196" s="79">
        <v>741.98</v>
      </c>
      <c r="C196" s="22">
        <v>51.94</v>
      </c>
      <c r="D196" s="22">
        <v>93.02</v>
      </c>
      <c r="E196" s="22">
        <v>5.85</v>
      </c>
      <c r="F196" s="22">
        <v>48.36</v>
      </c>
      <c r="G196" s="22">
        <v>3.15</v>
      </c>
      <c r="H196" s="22">
        <v>298.69</v>
      </c>
      <c r="I196" s="22">
        <v>28.58</v>
      </c>
      <c r="J196" s="22">
        <v>486.98</v>
      </c>
      <c r="K196" s="22">
        <v>33.130000000000003</v>
      </c>
      <c r="L196" s="79">
        <v>0.11293</v>
      </c>
      <c r="M196" s="22">
        <v>3.3E-3</v>
      </c>
      <c r="N196" s="22">
        <v>5.1587199999999998</v>
      </c>
      <c r="O196" s="22">
        <v>0.16697000000000001</v>
      </c>
      <c r="P196" s="22">
        <v>0.33090999999999998</v>
      </c>
      <c r="Q196" s="22">
        <v>4.6299999999999996E-3</v>
      </c>
      <c r="R196" s="22">
        <v>0.43</v>
      </c>
      <c r="S196" s="22">
        <v>7.6219999999999996E-2</v>
      </c>
      <c r="T196" s="22">
        <v>1.115E-2</v>
      </c>
      <c r="U196" s="31">
        <f t="shared" si="3"/>
        <v>0.61335167768696863</v>
      </c>
      <c r="V196" s="79">
        <v>1847</v>
      </c>
      <c r="W196" s="22">
        <v>49</v>
      </c>
      <c r="X196" s="22">
        <v>1846</v>
      </c>
      <c r="Y196" s="22">
        <v>28</v>
      </c>
      <c r="Z196" s="22">
        <v>1843</v>
      </c>
      <c r="AA196" s="22">
        <v>22</v>
      </c>
      <c r="AB196" s="22">
        <v>1485</v>
      </c>
      <c r="AC196" s="22">
        <v>209</v>
      </c>
    </row>
    <row r="197" spans="1:36" s="90" customFormat="1" x14ac:dyDescent="0.25">
      <c r="A197" s="21" t="s">
        <v>182</v>
      </c>
      <c r="B197" s="79">
        <v>1519.84</v>
      </c>
      <c r="C197" s="22">
        <v>107.07</v>
      </c>
      <c r="D197" s="22">
        <v>187.61</v>
      </c>
      <c r="E197" s="22">
        <v>11.75</v>
      </c>
      <c r="F197" s="22">
        <v>110.58</v>
      </c>
      <c r="G197" s="22">
        <v>7.16</v>
      </c>
      <c r="H197" s="22">
        <v>567.6</v>
      </c>
      <c r="I197" s="22">
        <v>54.7</v>
      </c>
      <c r="J197" s="22">
        <v>1013.36</v>
      </c>
      <c r="K197" s="22">
        <v>69.36</v>
      </c>
      <c r="L197" s="79">
        <v>0.11111</v>
      </c>
      <c r="M197" s="22">
        <v>3.15E-3</v>
      </c>
      <c r="N197" s="22">
        <v>5.0001499999999997</v>
      </c>
      <c r="O197" s="22">
        <v>0.15647</v>
      </c>
      <c r="P197" s="22">
        <v>0.32601000000000002</v>
      </c>
      <c r="Q197" s="22">
        <v>4.3400000000000001E-3</v>
      </c>
      <c r="R197" s="22">
        <v>0.43</v>
      </c>
      <c r="S197" s="22">
        <v>9.0569999999999998E-2</v>
      </c>
      <c r="T197" s="22">
        <v>1.323E-2</v>
      </c>
      <c r="U197" s="31">
        <f t="shared" si="3"/>
        <v>0.56011683903055187</v>
      </c>
      <c r="V197" s="79">
        <v>1818</v>
      </c>
      <c r="W197" s="22">
        <v>48</v>
      </c>
      <c r="X197" s="22">
        <v>1819</v>
      </c>
      <c r="Y197" s="22">
        <v>26</v>
      </c>
      <c r="Z197" s="22">
        <v>1819</v>
      </c>
      <c r="AA197" s="22">
        <v>21</v>
      </c>
      <c r="AB197" s="22">
        <v>1752</v>
      </c>
      <c r="AC197" s="22">
        <v>245</v>
      </c>
    </row>
    <row r="198" spans="1:36" s="83" customFormat="1" x14ac:dyDescent="0.25">
      <c r="A198" s="21" t="s">
        <v>183</v>
      </c>
      <c r="B198" s="79">
        <v>1874.23</v>
      </c>
      <c r="C198" s="22">
        <v>132.69999999999999</v>
      </c>
      <c r="D198" s="22">
        <v>237.25</v>
      </c>
      <c r="E198" s="22">
        <v>14.79</v>
      </c>
      <c r="F198" s="22">
        <v>59.92</v>
      </c>
      <c r="G198" s="22">
        <v>3.87</v>
      </c>
      <c r="H198" s="22">
        <v>379.48</v>
      </c>
      <c r="I198" s="22">
        <v>36.799999999999997</v>
      </c>
      <c r="J198" s="22">
        <v>1363.04</v>
      </c>
      <c r="K198" s="22">
        <v>93.72</v>
      </c>
      <c r="L198" s="79">
        <v>0.11385000000000001</v>
      </c>
      <c r="M198" s="22">
        <v>3.13E-3</v>
      </c>
      <c r="N198" s="22">
        <v>4.7009699999999999</v>
      </c>
      <c r="O198" s="22">
        <v>0.14227000000000001</v>
      </c>
      <c r="P198" s="22">
        <v>0.29914000000000002</v>
      </c>
      <c r="Q198" s="22">
        <v>3.8E-3</v>
      </c>
      <c r="R198" s="22">
        <v>0.42</v>
      </c>
      <c r="S198" s="22">
        <v>7.2510000000000005E-2</v>
      </c>
      <c r="T198" s="22">
        <v>1.059E-2</v>
      </c>
      <c r="U198" s="31">
        <f t="shared" si="3"/>
        <v>0.27840709003404157</v>
      </c>
      <c r="V198" s="79">
        <v>1862</v>
      </c>
      <c r="W198" s="22">
        <v>46</v>
      </c>
      <c r="X198" s="22">
        <v>1767</v>
      </c>
      <c r="Y198" s="22">
        <v>25</v>
      </c>
      <c r="Z198" s="22">
        <v>1687</v>
      </c>
      <c r="AA198" s="22">
        <v>19</v>
      </c>
      <c r="AB198" s="22">
        <v>1415</v>
      </c>
      <c r="AC198" s="22">
        <v>200</v>
      </c>
    </row>
    <row r="199" spans="1:36" s="83" customFormat="1" x14ac:dyDescent="0.25">
      <c r="A199" s="21" t="s">
        <v>184</v>
      </c>
      <c r="B199" s="79">
        <v>725.27</v>
      </c>
      <c r="C199" s="22">
        <v>51.78</v>
      </c>
      <c r="D199" s="22">
        <v>91.54</v>
      </c>
      <c r="E199" s="22">
        <v>5.77</v>
      </c>
      <c r="F199" s="22">
        <v>45.15</v>
      </c>
      <c r="G199" s="22">
        <v>2.95</v>
      </c>
      <c r="H199" s="22">
        <v>281.89</v>
      </c>
      <c r="I199" s="22">
        <v>27.55</v>
      </c>
      <c r="J199" s="22">
        <v>535.51</v>
      </c>
      <c r="K199" s="22">
        <v>37.07</v>
      </c>
      <c r="L199" s="79">
        <v>0.11342000000000001</v>
      </c>
      <c r="M199" s="22">
        <v>3.2100000000000002E-3</v>
      </c>
      <c r="N199" s="22">
        <v>4.6167199999999999</v>
      </c>
      <c r="O199" s="22">
        <v>0.14394000000000001</v>
      </c>
      <c r="P199" s="22">
        <v>0.29488999999999999</v>
      </c>
      <c r="Q199" s="22">
        <v>3.8600000000000001E-3</v>
      </c>
      <c r="R199" s="22">
        <v>0.42</v>
      </c>
      <c r="S199" s="22">
        <v>7.2669999999999998E-2</v>
      </c>
      <c r="T199" s="22">
        <v>1.0630000000000001E-2</v>
      </c>
      <c r="U199" s="31">
        <f t="shared" si="3"/>
        <v>0.52639539877873431</v>
      </c>
      <c r="V199" s="79">
        <v>1855</v>
      </c>
      <c r="W199" s="22">
        <v>48</v>
      </c>
      <c r="X199" s="22">
        <v>1752</v>
      </c>
      <c r="Y199" s="22">
        <v>26</v>
      </c>
      <c r="Z199" s="22">
        <v>1666</v>
      </c>
      <c r="AA199" s="22">
        <v>19</v>
      </c>
      <c r="AB199" s="22">
        <v>1418</v>
      </c>
      <c r="AC199" s="22">
        <v>200</v>
      </c>
    </row>
    <row r="200" spans="1:36" s="83" customFormat="1" x14ac:dyDescent="0.25">
      <c r="A200" s="21" t="s">
        <v>185</v>
      </c>
      <c r="B200" s="79">
        <v>1233.69</v>
      </c>
      <c r="C200" s="22">
        <v>88.75</v>
      </c>
      <c r="D200" s="22">
        <v>209.87</v>
      </c>
      <c r="E200" s="22">
        <v>13.29</v>
      </c>
      <c r="F200" s="22">
        <v>104.63</v>
      </c>
      <c r="G200" s="22">
        <v>6.85</v>
      </c>
      <c r="H200" s="22">
        <v>698.78</v>
      </c>
      <c r="I200" s="22">
        <v>68.81</v>
      </c>
      <c r="J200" s="22">
        <v>906.62</v>
      </c>
      <c r="K200" s="22">
        <v>63.17</v>
      </c>
      <c r="L200" s="79">
        <v>0.15275</v>
      </c>
      <c r="M200" s="22">
        <v>4.3299999999999996E-3</v>
      </c>
      <c r="N200" s="22">
        <v>6.25183</v>
      </c>
      <c r="O200" s="22">
        <v>0.19524</v>
      </c>
      <c r="P200" s="22">
        <v>0.29654999999999998</v>
      </c>
      <c r="Q200" s="22">
        <v>3.8800000000000002E-3</v>
      </c>
      <c r="R200" s="22">
        <v>0.42</v>
      </c>
      <c r="S200" s="22">
        <v>6.7119999999999999E-2</v>
      </c>
      <c r="T200" s="22">
        <v>9.8300000000000002E-3</v>
      </c>
      <c r="U200" s="31">
        <f t="shared" si="3"/>
        <v>0.77075290639959404</v>
      </c>
      <c r="V200" s="79">
        <v>2377</v>
      </c>
      <c r="W200" s="22">
        <v>45</v>
      </c>
      <c r="X200" s="22">
        <v>2012</v>
      </c>
      <c r="Y200" s="22">
        <v>27</v>
      </c>
      <c r="Z200" s="22">
        <v>1674</v>
      </c>
      <c r="AA200" s="22">
        <v>19</v>
      </c>
      <c r="AB200" s="22">
        <v>1313</v>
      </c>
      <c r="AC200" s="22">
        <v>186</v>
      </c>
    </row>
    <row r="201" spans="1:36" s="82" customFormat="1" ht="15.75" x14ac:dyDescent="0.25">
      <c r="A201" s="21" t="s">
        <v>186</v>
      </c>
      <c r="B201" s="79">
        <v>536.84</v>
      </c>
      <c r="C201" s="22">
        <v>40.44</v>
      </c>
      <c r="D201" s="22">
        <v>65.19</v>
      </c>
      <c r="E201" s="22">
        <v>4.32</v>
      </c>
      <c r="F201" s="22">
        <v>9.99</v>
      </c>
      <c r="G201" s="22">
        <v>0.69</v>
      </c>
      <c r="H201" s="22">
        <v>73.599999999999994</v>
      </c>
      <c r="I201" s="22">
        <v>7.59</v>
      </c>
      <c r="J201" s="22">
        <v>477.31</v>
      </c>
      <c r="K201" s="22">
        <v>34.549999999999997</v>
      </c>
      <c r="L201" s="79">
        <v>0.10852000000000001</v>
      </c>
      <c r="M201" s="22">
        <v>3.3700000000000002E-3</v>
      </c>
      <c r="N201" s="22">
        <v>3.6904699999999999</v>
      </c>
      <c r="O201" s="22">
        <v>0.12529999999999999</v>
      </c>
      <c r="P201" s="22">
        <v>0.2465</v>
      </c>
      <c r="Q201" s="22">
        <v>3.3999999999999998E-3</v>
      </c>
      <c r="R201" s="22">
        <v>0.41</v>
      </c>
      <c r="S201" s="22">
        <v>5.6739999999999999E-2</v>
      </c>
      <c r="T201" s="22">
        <v>8.43E-3</v>
      </c>
      <c r="U201" s="31">
        <f t="shared" si="3"/>
        <v>0.15419748172047515</v>
      </c>
      <c r="V201" s="79">
        <v>1775</v>
      </c>
      <c r="W201" s="22">
        <v>53</v>
      </c>
      <c r="X201" s="22">
        <v>1569</v>
      </c>
      <c r="Y201" s="22">
        <v>27</v>
      </c>
      <c r="Z201" s="22">
        <v>1420</v>
      </c>
      <c r="AA201" s="22">
        <v>18</v>
      </c>
      <c r="AB201" s="22">
        <v>1115</v>
      </c>
      <c r="AC201" s="22">
        <v>161</v>
      </c>
    </row>
    <row r="202" spans="1:36" s="83" customFormat="1" x14ac:dyDescent="0.25">
      <c r="A202" s="21" t="s">
        <v>187</v>
      </c>
      <c r="B202" s="79">
        <v>232.38</v>
      </c>
      <c r="C202" s="22">
        <v>17.66</v>
      </c>
      <c r="D202" s="22">
        <v>27.95</v>
      </c>
      <c r="E202" s="22">
        <v>1.88</v>
      </c>
      <c r="F202" s="22">
        <v>24.11</v>
      </c>
      <c r="G202" s="22">
        <v>1.67</v>
      </c>
      <c r="H202" s="22">
        <v>187.64</v>
      </c>
      <c r="I202" s="22">
        <v>19.47</v>
      </c>
      <c r="J202" s="22">
        <v>181.32</v>
      </c>
      <c r="K202" s="22">
        <v>13.21</v>
      </c>
      <c r="L202" s="79">
        <v>0.10739</v>
      </c>
      <c r="M202" s="22">
        <v>3.47E-3</v>
      </c>
      <c r="N202" s="22">
        <v>4.1653599999999997</v>
      </c>
      <c r="O202" s="22">
        <v>0.14757000000000001</v>
      </c>
      <c r="P202" s="22">
        <v>0.28116999999999998</v>
      </c>
      <c r="Q202" s="22">
        <v>4.0699999999999998E-3</v>
      </c>
      <c r="R202" s="22">
        <v>0.41</v>
      </c>
      <c r="S202" s="22">
        <v>5.3120000000000001E-2</v>
      </c>
      <c r="T202" s="22">
        <v>7.8899999999999994E-3</v>
      </c>
      <c r="U202" s="31">
        <f t="shared" si="3"/>
        <v>1.0348555040811824</v>
      </c>
      <c r="V202" s="79">
        <v>1756</v>
      </c>
      <c r="W202" s="22">
        <v>55</v>
      </c>
      <c r="X202" s="22">
        <v>1667</v>
      </c>
      <c r="Y202" s="22">
        <v>29</v>
      </c>
      <c r="Z202" s="22">
        <v>1597</v>
      </c>
      <c r="AA202" s="22">
        <v>20</v>
      </c>
      <c r="AB202" s="22">
        <v>1046</v>
      </c>
      <c r="AC202" s="22">
        <v>151</v>
      </c>
    </row>
    <row r="203" spans="1:36" s="82" customFormat="1" ht="15.75" x14ac:dyDescent="0.25">
      <c r="A203" s="21" t="s">
        <v>188</v>
      </c>
      <c r="B203" s="79">
        <v>436.61</v>
      </c>
      <c r="C203" s="22">
        <v>33.4</v>
      </c>
      <c r="D203" s="22">
        <v>53.84</v>
      </c>
      <c r="E203" s="22">
        <v>3.62</v>
      </c>
      <c r="F203" s="22">
        <v>25.59</v>
      </c>
      <c r="G203" s="22">
        <v>1.79</v>
      </c>
      <c r="H203" s="22">
        <v>170.96</v>
      </c>
      <c r="I203" s="22">
        <v>17.87</v>
      </c>
      <c r="J203" s="22">
        <v>318.83</v>
      </c>
      <c r="K203" s="22">
        <v>23.38</v>
      </c>
      <c r="L203" s="79">
        <v>0.11003</v>
      </c>
      <c r="M203" s="22">
        <v>3.5200000000000001E-3</v>
      </c>
      <c r="N203" s="22">
        <v>4.56412</v>
      </c>
      <c r="O203" s="22">
        <v>0.15984999999999999</v>
      </c>
      <c r="P203" s="22">
        <v>0.30074000000000001</v>
      </c>
      <c r="Q203" s="22">
        <v>4.2700000000000004E-3</v>
      </c>
      <c r="R203" s="22">
        <v>0.41</v>
      </c>
      <c r="S203" s="22">
        <v>6.1199999999999997E-2</v>
      </c>
      <c r="T203" s="22">
        <v>9.11E-3</v>
      </c>
      <c r="U203" s="31">
        <f t="shared" si="3"/>
        <v>0.53621051971269962</v>
      </c>
      <c r="V203" s="79">
        <v>1800</v>
      </c>
      <c r="W203" s="22">
        <v>55</v>
      </c>
      <c r="X203" s="22">
        <v>1743</v>
      </c>
      <c r="Y203" s="22">
        <v>29</v>
      </c>
      <c r="Z203" s="22">
        <v>1695</v>
      </c>
      <c r="AA203" s="22">
        <v>21</v>
      </c>
      <c r="AB203" s="22">
        <v>1201</v>
      </c>
      <c r="AC203" s="22">
        <v>174</v>
      </c>
    </row>
    <row r="204" spans="1:36" s="81" customFormat="1" x14ac:dyDescent="0.25">
      <c r="A204" s="21" t="s">
        <v>189</v>
      </c>
      <c r="B204" s="79">
        <v>257.10000000000002</v>
      </c>
      <c r="C204" s="22">
        <v>19.829999999999998</v>
      </c>
      <c r="D204" s="22">
        <v>31.54</v>
      </c>
      <c r="E204" s="22">
        <v>2.15</v>
      </c>
      <c r="F204" s="22">
        <v>40.33</v>
      </c>
      <c r="G204" s="22">
        <v>2.83</v>
      </c>
      <c r="H204" s="22">
        <v>252.05</v>
      </c>
      <c r="I204" s="22">
        <v>26.54</v>
      </c>
      <c r="J204" s="22">
        <v>204.2</v>
      </c>
      <c r="K204" s="22">
        <v>15.07</v>
      </c>
      <c r="L204" s="79">
        <v>0.10936</v>
      </c>
      <c r="M204" s="22">
        <v>3.5999999999999999E-3</v>
      </c>
      <c r="N204" s="22">
        <v>4.1747899999999998</v>
      </c>
      <c r="O204" s="22">
        <v>0.15023</v>
      </c>
      <c r="P204" s="22">
        <v>0.27678999999999998</v>
      </c>
      <c r="Q204" s="22">
        <v>4.0299999999999997E-3</v>
      </c>
      <c r="R204" s="22">
        <v>0.4</v>
      </c>
      <c r="S204" s="22">
        <v>6.472E-2</v>
      </c>
      <c r="T204" s="22">
        <v>9.6399999999999993E-3</v>
      </c>
      <c r="U204" s="31">
        <f t="shared" si="3"/>
        <v>1.2343290891283056</v>
      </c>
      <c r="V204" s="79">
        <v>1789</v>
      </c>
      <c r="W204" s="22">
        <v>56</v>
      </c>
      <c r="X204" s="22">
        <v>1669</v>
      </c>
      <c r="Y204" s="22">
        <v>29</v>
      </c>
      <c r="Z204" s="22">
        <v>1575</v>
      </c>
      <c r="AA204" s="22">
        <v>20</v>
      </c>
      <c r="AB204" s="22">
        <v>1268</v>
      </c>
      <c r="AC204" s="22">
        <v>183</v>
      </c>
    </row>
    <row r="205" spans="1:36" s="91" customFormat="1" x14ac:dyDescent="0.25">
      <c r="A205" s="21" t="s">
        <v>190</v>
      </c>
      <c r="B205" s="79">
        <v>572.55999999999995</v>
      </c>
      <c r="C205" s="22">
        <v>44.47</v>
      </c>
      <c r="D205" s="22">
        <v>73.040000000000006</v>
      </c>
      <c r="E205" s="22">
        <v>4.99</v>
      </c>
      <c r="F205" s="22">
        <v>54.79</v>
      </c>
      <c r="G205" s="22">
        <v>3.87</v>
      </c>
      <c r="H205" s="22">
        <v>336.98</v>
      </c>
      <c r="I205" s="22">
        <v>35.75</v>
      </c>
      <c r="J205" s="22">
        <v>409.34</v>
      </c>
      <c r="K205" s="22">
        <v>30.4</v>
      </c>
      <c r="L205" s="79">
        <v>0.11364</v>
      </c>
      <c r="M205" s="22">
        <v>3.7399999999999998E-3</v>
      </c>
      <c r="N205" s="22">
        <v>4.8236999999999997</v>
      </c>
      <c r="O205" s="22">
        <v>0.17355000000000001</v>
      </c>
      <c r="P205" s="22">
        <v>0.30781999999999998</v>
      </c>
      <c r="Q205" s="22">
        <v>4.47E-3</v>
      </c>
      <c r="R205" s="22">
        <v>0.4</v>
      </c>
      <c r="S205" s="22">
        <v>6.5040000000000001E-2</v>
      </c>
      <c r="T205" s="22">
        <v>9.7099999999999999E-3</v>
      </c>
      <c r="U205" s="31">
        <f t="shared" si="3"/>
        <v>0.82322763472907612</v>
      </c>
      <c r="V205" s="79">
        <v>1858</v>
      </c>
      <c r="W205" s="22">
        <v>56</v>
      </c>
      <c r="X205" s="22">
        <v>1789</v>
      </c>
      <c r="Y205" s="22">
        <v>30</v>
      </c>
      <c r="Z205" s="22">
        <v>1730</v>
      </c>
      <c r="AA205" s="22">
        <v>22</v>
      </c>
      <c r="AB205" s="22">
        <v>1274</v>
      </c>
      <c r="AC205" s="22">
        <v>184</v>
      </c>
    </row>
    <row r="206" spans="1:36" s="81" customFormat="1" x14ac:dyDescent="0.25">
      <c r="A206" s="21" t="s">
        <v>191</v>
      </c>
      <c r="B206" s="79">
        <v>83.77</v>
      </c>
      <c r="C206" s="22">
        <v>6.58</v>
      </c>
      <c r="D206" s="22">
        <v>9.68</v>
      </c>
      <c r="E206" s="22">
        <v>0.69</v>
      </c>
      <c r="F206" s="22">
        <v>12.99</v>
      </c>
      <c r="G206" s="22">
        <v>0.93</v>
      </c>
      <c r="H206" s="22">
        <v>94.98</v>
      </c>
      <c r="I206" s="22">
        <v>10.15</v>
      </c>
      <c r="J206" s="22">
        <v>79.11</v>
      </c>
      <c r="K206" s="22">
        <v>5.92</v>
      </c>
      <c r="L206" s="79">
        <v>0.10289</v>
      </c>
      <c r="M206" s="22">
        <v>3.8E-3</v>
      </c>
      <c r="N206" s="22">
        <v>3.3096100000000002</v>
      </c>
      <c r="O206" s="22">
        <v>0.13381999999999999</v>
      </c>
      <c r="P206" s="22">
        <v>0.23329</v>
      </c>
      <c r="Q206" s="22">
        <v>3.82E-3</v>
      </c>
      <c r="R206" s="22">
        <v>0.4</v>
      </c>
      <c r="S206" s="22">
        <v>5.4129999999999998E-2</v>
      </c>
      <c r="T206" s="22">
        <v>8.1200000000000005E-3</v>
      </c>
      <c r="U206" s="31">
        <f t="shared" si="3"/>
        <v>1.2006067500948048</v>
      </c>
      <c r="V206" s="79">
        <v>1677</v>
      </c>
      <c r="W206" s="22">
        <v>64</v>
      </c>
      <c r="X206" s="22">
        <v>1483</v>
      </c>
      <c r="Y206" s="22">
        <v>32</v>
      </c>
      <c r="Z206" s="22">
        <v>1352</v>
      </c>
      <c r="AA206" s="22">
        <v>20</v>
      </c>
      <c r="AB206" s="22">
        <v>1066</v>
      </c>
      <c r="AC206" s="22">
        <v>156</v>
      </c>
    </row>
    <row r="207" spans="1:36" s="92" customFormat="1" x14ac:dyDescent="0.25">
      <c r="A207" s="21" t="s">
        <v>192</v>
      </c>
      <c r="B207" s="79">
        <v>231.65</v>
      </c>
      <c r="C207" s="22">
        <v>18.41</v>
      </c>
      <c r="D207" s="22">
        <v>28.78</v>
      </c>
      <c r="E207" s="22">
        <v>2.02</v>
      </c>
      <c r="F207" s="22">
        <v>9.56</v>
      </c>
      <c r="G207" s="22">
        <v>0.7</v>
      </c>
      <c r="H207" s="22">
        <v>69.040000000000006</v>
      </c>
      <c r="I207" s="22">
        <v>7.49</v>
      </c>
      <c r="J207" s="22">
        <v>184.51</v>
      </c>
      <c r="K207" s="22">
        <v>13.96</v>
      </c>
      <c r="L207" s="79">
        <v>0.11042</v>
      </c>
      <c r="M207" s="22">
        <v>3.8300000000000001E-3</v>
      </c>
      <c r="N207" s="22">
        <v>4.21957</v>
      </c>
      <c r="O207" s="22">
        <v>0.15994</v>
      </c>
      <c r="P207" s="22">
        <v>0.27721000000000001</v>
      </c>
      <c r="Q207" s="22">
        <v>4.2100000000000002E-3</v>
      </c>
      <c r="R207" s="22">
        <v>0.4</v>
      </c>
      <c r="S207" s="22">
        <v>5.3659999999999999E-2</v>
      </c>
      <c r="T207" s="22">
        <v>8.09E-3</v>
      </c>
      <c r="U207" s="31">
        <f t="shared" si="3"/>
        <v>0.37418026123245357</v>
      </c>
      <c r="V207" s="79">
        <v>1806</v>
      </c>
      <c r="W207" s="22">
        <v>59</v>
      </c>
      <c r="X207" s="22">
        <v>1678</v>
      </c>
      <c r="Y207" s="22">
        <v>31</v>
      </c>
      <c r="Z207" s="22">
        <v>1577</v>
      </c>
      <c r="AA207" s="22">
        <v>21</v>
      </c>
      <c r="AB207" s="22">
        <v>1056</v>
      </c>
      <c r="AC207" s="22">
        <v>155</v>
      </c>
      <c r="AJ207" s="93"/>
    </row>
    <row r="208" spans="1:36" s="94" customFormat="1" x14ac:dyDescent="0.25">
      <c r="A208" s="21" t="s">
        <v>193</v>
      </c>
      <c r="B208" s="79">
        <v>304.95999999999998</v>
      </c>
      <c r="C208" s="22">
        <v>24.41</v>
      </c>
      <c r="D208" s="22">
        <v>32.81</v>
      </c>
      <c r="E208" s="22">
        <v>2.31</v>
      </c>
      <c r="F208" s="22">
        <v>13.08</v>
      </c>
      <c r="G208" s="22">
        <v>0.96</v>
      </c>
      <c r="H208" s="22">
        <v>96.31</v>
      </c>
      <c r="I208" s="22">
        <v>10.52</v>
      </c>
      <c r="J208" s="22">
        <v>342.29</v>
      </c>
      <c r="K208" s="22">
        <v>26.05</v>
      </c>
      <c r="L208" s="79">
        <v>9.5530000000000004E-2</v>
      </c>
      <c r="M208" s="22">
        <v>3.3600000000000001E-3</v>
      </c>
      <c r="N208" s="22">
        <v>2.59335</v>
      </c>
      <c r="O208" s="22">
        <v>9.9460000000000007E-2</v>
      </c>
      <c r="P208" s="22">
        <v>0.19694</v>
      </c>
      <c r="Q208" s="22">
        <v>2.99E-3</v>
      </c>
      <c r="R208" s="22">
        <v>0.4</v>
      </c>
      <c r="S208" s="22">
        <v>5.2049999999999999E-2</v>
      </c>
      <c r="T208" s="22">
        <v>7.8600000000000007E-3</v>
      </c>
      <c r="U208" s="31">
        <f t="shared" si="3"/>
        <v>0.28136959887814428</v>
      </c>
      <c r="V208" s="79">
        <v>1539</v>
      </c>
      <c r="W208" s="22">
        <v>62</v>
      </c>
      <c r="X208" s="22">
        <v>1299</v>
      </c>
      <c r="Y208" s="22">
        <v>28</v>
      </c>
      <c r="Z208" s="22">
        <v>1159</v>
      </c>
      <c r="AA208" s="22">
        <v>16</v>
      </c>
      <c r="AB208" s="22">
        <v>1026</v>
      </c>
      <c r="AC208" s="22">
        <v>151</v>
      </c>
    </row>
    <row r="209" spans="1:29" s="91" customFormat="1" x14ac:dyDescent="0.25">
      <c r="A209" s="21" t="s">
        <v>194</v>
      </c>
      <c r="B209" s="79">
        <v>1374.04</v>
      </c>
      <c r="C209" s="22">
        <v>110.69</v>
      </c>
      <c r="D209" s="22">
        <v>166.93</v>
      </c>
      <c r="E209" s="22">
        <v>11.76</v>
      </c>
      <c r="F209" s="22">
        <v>90.89</v>
      </c>
      <c r="G209" s="22">
        <v>6.64</v>
      </c>
      <c r="H209" s="22">
        <v>726.91</v>
      </c>
      <c r="I209" s="22">
        <v>79.88</v>
      </c>
      <c r="J209" s="22">
        <v>1143.68</v>
      </c>
      <c r="K209" s="22">
        <v>87.55</v>
      </c>
      <c r="L209" s="79">
        <v>0.10779</v>
      </c>
      <c r="M209" s="22">
        <v>3.7299999999999998E-3</v>
      </c>
      <c r="N209" s="22">
        <v>3.94984</v>
      </c>
      <c r="O209" s="22">
        <v>0.14890999999999999</v>
      </c>
      <c r="P209" s="22">
        <v>0.26587</v>
      </c>
      <c r="Q209" s="22">
        <v>3.9500000000000004E-3</v>
      </c>
      <c r="R209" s="22">
        <v>0.39</v>
      </c>
      <c r="S209" s="22">
        <v>4.743E-2</v>
      </c>
      <c r="T209" s="22">
        <v>7.1500000000000001E-3</v>
      </c>
      <c r="U209" s="31">
        <f t="shared" si="3"/>
        <v>0.6355886261891438</v>
      </c>
      <c r="V209" s="79">
        <v>1762</v>
      </c>
      <c r="W209" s="22">
        <v>59</v>
      </c>
      <c r="X209" s="22">
        <v>1624</v>
      </c>
      <c r="Y209" s="22">
        <v>31</v>
      </c>
      <c r="Z209" s="22">
        <v>1520</v>
      </c>
      <c r="AA209" s="22">
        <v>20</v>
      </c>
      <c r="AB209" s="22">
        <v>937</v>
      </c>
      <c r="AC209" s="22">
        <v>138</v>
      </c>
    </row>
    <row r="210" spans="1:29" s="92" customFormat="1" x14ac:dyDescent="0.25">
      <c r="A210" s="20" t="s">
        <v>195</v>
      </c>
      <c r="B210" s="23">
        <v>455.38</v>
      </c>
      <c r="C210" s="24">
        <v>36.97</v>
      </c>
      <c r="D210" s="24">
        <v>56.03</v>
      </c>
      <c r="E210" s="24">
        <v>3.99</v>
      </c>
      <c r="F210" s="24">
        <v>127.61</v>
      </c>
      <c r="G210" s="24">
        <v>9.3699999999999992</v>
      </c>
      <c r="H210" s="24">
        <v>904.1</v>
      </c>
      <c r="I210" s="24">
        <v>100.04</v>
      </c>
      <c r="J210" s="24">
        <v>336.49</v>
      </c>
      <c r="K210" s="24">
        <v>25.92</v>
      </c>
      <c r="L210" s="23">
        <v>0.10909000000000001</v>
      </c>
      <c r="M210" s="24">
        <v>3.8899999999999998E-3</v>
      </c>
      <c r="N210" s="24">
        <v>4.5073800000000004</v>
      </c>
      <c r="O210" s="24">
        <v>0.1749</v>
      </c>
      <c r="P210" s="24">
        <v>0.29982999999999999</v>
      </c>
      <c r="Q210" s="24">
        <v>4.5999999999999999E-3</v>
      </c>
      <c r="R210" s="24">
        <v>0.4</v>
      </c>
      <c r="S210" s="24">
        <v>5.2990000000000002E-2</v>
      </c>
      <c r="T210" s="24">
        <v>8.0000000000000002E-3</v>
      </c>
      <c r="U210" s="36">
        <f t="shared" si="3"/>
        <v>2.6868554786174923</v>
      </c>
      <c r="V210" s="23">
        <v>1784</v>
      </c>
      <c r="W210" s="24">
        <v>61</v>
      </c>
      <c r="X210" s="24">
        <v>1732</v>
      </c>
      <c r="Y210" s="24">
        <v>32</v>
      </c>
      <c r="Z210" s="24">
        <v>1690</v>
      </c>
      <c r="AA210" s="24">
        <v>23</v>
      </c>
      <c r="AB210" s="24">
        <v>1044</v>
      </c>
      <c r="AC210" s="24">
        <v>154</v>
      </c>
    </row>
    <row r="211" spans="1:29" s="21" customFormat="1" x14ac:dyDescent="0.25"/>
    <row r="212" spans="1:29" s="21" customFormat="1" x14ac:dyDescent="0.25"/>
    <row r="213" spans="1:29" s="21" customFormat="1" x14ac:dyDescent="0.25">
      <c r="B213" s="21" t="s">
        <v>267</v>
      </c>
      <c r="D213" s="20"/>
      <c r="E213" s="20"/>
    </row>
    <row r="214" spans="1:29" s="21" customFormat="1" x14ac:dyDescent="0.25">
      <c r="B214" s="149" t="s">
        <v>196</v>
      </c>
      <c r="C214" s="151" t="s">
        <v>88</v>
      </c>
      <c r="D214" s="153" t="s">
        <v>197</v>
      </c>
      <c r="E214" s="154"/>
      <c r="F214" s="155" t="s">
        <v>198</v>
      </c>
      <c r="G214" s="156"/>
      <c r="H214" s="156"/>
      <c r="I214" s="156"/>
      <c r="J214" s="156"/>
      <c r="K214" s="156"/>
      <c r="L214" s="156"/>
      <c r="M214" s="156"/>
      <c r="N214" s="157"/>
      <c r="O214" s="158" t="s">
        <v>199</v>
      </c>
      <c r="P214" s="158"/>
      <c r="Q214" s="158"/>
      <c r="R214" s="158"/>
      <c r="S214" s="158"/>
      <c r="T214" s="158"/>
      <c r="U214" s="158"/>
      <c r="V214" s="158"/>
      <c r="W214" s="158"/>
    </row>
    <row r="215" spans="1:29" s="21" customFormat="1" x14ac:dyDescent="0.25">
      <c r="B215" s="150"/>
      <c r="C215" s="152"/>
      <c r="D215" s="95" t="s">
        <v>42</v>
      </c>
      <c r="E215" s="95" t="s">
        <v>76</v>
      </c>
      <c r="F215" s="96" t="s">
        <v>200</v>
      </c>
      <c r="G215" s="96" t="s">
        <v>77</v>
      </c>
      <c r="H215" s="96" t="s">
        <v>201</v>
      </c>
      <c r="I215" s="96" t="s">
        <v>77</v>
      </c>
      <c r="J215" s="96" t="s">
        <v>202</v>
      </c>
      <c r="K215" s="96" t="s">
        <v>77</v>
      </c>
      <c r="L215" s="96" t="s">
        <v>203</v>
      </c>
      <c r="M215" s="96" t="s">
        <v>204</v>
      </c>
      <c r="N215" s="96" t="s">
        <v>77</v>
      </c>
      <c r="O215" s="96" t="s">
        <v>200</v>
      </c>
      <c r="P215" s="96" t="s">
        <v>77</v>
      </c>
      <c r="Q215" s="96" t="s">
        <v>201</v>
      </c>
      <c r="R215" s="96" t="s">
        <v>77</v>
      </c>
      <c r="S215" s="96" t="s">
        <v>202</v>
      </c>
      <c r="T215" s="96" t="s">
        <v>77</v>
      </c>
      <c r="U215" s="96" t="s">
        <v>204</v>
      </c>
      <c r="V215" s="96" t="s">
        <v>77</v>
      </c>
      <c r="W215" s="96" t="s">
        <v>205</v>
      </c>
    </row>
    <row r="216" spans="1:29" s="21" customFormat="1" x14ac:dyDescent="0.25">
      <c r="B216" s="97">
        <v>1</v>
      </c>
      <c r="C216" s="98">
        <v>0.34757404894224098</v>
      </c>
      <c r="D216" s="99">
        <v>176.888101375231</v>
      </c>
      <c r="E216" s="99">
        <v>37.5745112366127</v>
      </c>
      <c r="F216" s="100">
        <v>0.10095999999999999</v>
      </c>
      <c r="G216" s="100">
        <v>2.1299999999999999E-3</v>
      </c>
      <c r="H216" s="100">
        <v>3.4106800000000002</v>
      </c>
      <c r="I216" s="100">
        <v>5.3039999999999997E-2</v>
      </c>
      <c r="J216" s="100">
        <v>0.24543000000000001</v>
      </c>
      <c r="K216" s="100">
        <v>3.2799999999999999E-3</v>
      </c>
      <c r="L216" s="98">
        <v>0.85937685998084201</v>
      </c>
      <c r="M216" s="100">
        <v>7.7170000000000002E-2</v>
      </c>
      <c r="N216" s="100">
        <v>1.33E-3</v>
      </c>
      <c r="O216" s="99">
        <v>1641.9</v>
      </c>
      <c r="P216" s="99">
        <v>38.619999999999997</v>
      </c>
      <c r="Q216" s="99">
        <v>1506.9</v>
      </c>
      <c r="R216" s="99">
        <v>12.21</v>
      </c>
      <c r="S216" s="99">
        <v>1414.9</v>
      </c>
      <c r="T216" s="99">
        <v>16.95</v>
      </c>
      <c r="U216" s="99">
        <v>1502.5</v>
      </c>
      <c r="V216" s="99">
        <v>24.89</v>
      </c>
      <c r="W216" s="101">
        <v>16.043536645699401</v>
      </c>
    </row>
    <row r="217" spans="1:29" s="21" customFormat="1" x14ac:dyDescent="0.25">
      <c r="B217" s="97">
        <v>2</v>
      </c>
      <c r="C217" s="98">
        <v>0.224581766134515</v>
      </c>
      <c r="D217" s="99">
        <v>261.96104806882602</v>
      </c>
      <c r="E217" s="99">
        <v>75.649826614976703</v>
      </c>
      <c r="F217" s="100">
        <v>0.11568000000000001</v>
      </c>
      <c r="G217" s="100">
        <v>2.3600000000000001E-3</v>
      </c>
      <c r="H217" s="100">
        <v>5.3128799999999998</v>
      </c>
      <c r="I217" s="100">
        <v>7.8390000000000001E-2</v>
      </c>
      <c r="J217" s="100">
        <v>0.33366000000000001</v>
      </c>
      <c r="K217" s="100">
        <v>4.4099999999999999E-3</v>
      </c>
      <c r="L217" s="98">
        <v>0.89578500096311997</v>
      </c>
      <c r="M217" s="100">
        <v>0.10032000000000001</v>
      </c>
      <c r="N217" s="100">
        <v>1.6800000000000001E-3</v>
      </c>
      <c r="O217" s="99">
        <v>1890.5</v>
      </c>
      <c r="P217" s="99">
        <v>36.32</v>
      </c>
      <c r="Q217" s="99">
        <v>1870.9</v>
      </c>
      <c r="R217" s="99">
        <v>12.61</v>
      </c>
      <c r="S217" s="99">
        <v>1856.1</v>
      </c>
      <c r="T217" s="99">
        <v>21.3</v>
      </c>
      <c r="U217" s="99">
        <v>1932.3</v>
      </c>
      <c r="V217" s="99">
        <v>30.94</v>
      </c>
      <c r="W217" s="101">
        <v>1.8533484187274401</v>
      </c>
    </row>
    <row r="218" spans="1:29" s="21" customFormat="1" x14ac:dyDescent="0.25">
      <c r="B218" s="97">
        <v>3</v>
      </c>
      <c r="C218" s="98">
        <v>0.67008933452504005</v>
      </c>
      <c r="D218" s="99">
        <v>135.33219980765099</v>
      </c>
      <c r="E218" s="99">
        <v>37.2016653134758</v>
      </c>
      <c r="F218" s="100">
        <v>0.10946</v>
      </c>
      <c r="G218" s="100">
        <v>2.31E-3</v>
      </c>
      <c r="H218" s="100">
        <v>4.7856699999999996</v>
      </c>
      <c r="I218" s="100">
        <v>7.4810000000000001E-2</v>
      </c>
      <c r="J218" s="100">
        <v>0.31761</v>
      </c>
      <c r="K218" s="100">
        <v>4.2700000000000004E-3</v>
      </c>
      <c r="L218" s="98">
        <v>0.86003633667156398</v>
      </c>
      <c r="M218" s="100">
        <v>0.10059</v>
      </c>
      <c r="N218" s="100">
        <v>1.64E-3</v>
      </c>
      <c r="O218" s="99">
        <v>1790.5</v>
      </c>
      <c r="P218" s="99">
        <v>37.96</v>
      </c>
      <c r="Q218" s="99">
        <v>1782.4</v>
      </c>
      <c r="R218" s="99">
        <v>13.13</v>
      </c>
      <c r="S218" s="99">
        <v>1778</v>
      </c>
      <c r="T218" s="99">
        <v>20.89</v>
      </c>
      <c r="U218" s="99">
        <v>1937.3</v>
      </c>
      <c r="V218" s="99">
        <v>30.1</v>
      </c>
      <c r="W218" s="101">
        <v>0.70303712035995103</v>
      </c>
    </row>
    <row r="219" spans="1:29" s="21" customFormat="1" x14ac:dyDescent="0.25">
      <c r="B219" s="97">
        <v>4</v>
      </c>
      <c r="C219" s="98">
        <v>0.29311425233086802</v>
      </c>
      <c r="D219" s="99">
        <v>178.434081075927</v>
      </c>
      <c r="E219" s="99">
        <v>47.065518309899403</v>
      </c>
      <c r="F219" s="100">
        <v>0.10692</v>
      </c>
      <c r="G219" s="100">
        <v>2.2200000000000002E-3</v>
      </c>
      <c r="H219" s="100">
        <v>4.4852600000000002</v>
      </c>
      <c r="I219" s="100">
        <v>6.8290000000000003E-2</v>
      </c>
      <c r="J219" s="100">
        <v>0.30475999999999998</v>
      </c>
      <c r="K219" s="100">
        <v>4.0600000000000002E-3</v>
      </c>
      <c r="L219" s="98">
        <v>0.87498091250974896</v>
      </c>
      <c r="M219" s="100">
        <v>9.1249999999999998E-2</v>
      </c>
      <c r="N219" s="100">
        <v>1.58E-3</v>
      </c>
      <c r="O219" s="99">
        <v>1747.5</v>
      </c>
      <c r="P219" s="99">
        <v>37.5</v>
      </c>
      <c r="Q219" s="99">
        <v>1728.2</v>
      </c>
      <c r="R219" s="99">
        <v>12.64</v>
      </c>
      <c r="S219" s="99">
        <v>1714.8</v>
      </c>
      <c r="T219" s="99">
        <v>20.079999999999998</v>
      </c>
      <c r="U219" s="99">
        <v>1765.1</v>
      </c>
      <c r="V219" s="99">
        <v>29.19</v>
      </c>
      <c r="W219" s="101">
        <v>1.90692792162353</v>
      </c>
    </row>
    <row r="220" spans="1:29" s="21" customFormat="1" x14ac:dyDescent="0.25">
      <c r="B220" s="97">
        <v>5</v>
      </c>
      <c r="C220" s="98">
        <v>0.55202936657856705</v>
      </c>
      <c r="D220" s="99">
        <v>181.15995554165201</v>
      </c>
      <c r="E220" s="99">
        <v>47.7704101632944</v>
      </c>
      <c r="F220" s="100">
        <v>0.1084</v>
      </c>
      <c r="G220" s="100">
        <v>2.2499999999999998E-3</v>
      </c>
      <c r="H220" s="100">
        <v>4.5461799999999997</v>
      </c>
      <c r="I220" s="100">
        <v>6.9440000000000002E-2</v>
      </c>
      <c r="J220" s="100">
        <v>0.30467</v>
      </c>
      <c r="K220" s="100">
        <v>4.0699999999999998E-3</v>
      </c>
      <c r="L220" s="98">
        <v>0.87458420866030295</v>
      </c>
      <c r="M220" s="100">
        <v>9.0840000000000004E-2</v>
      </c>
      <c r="N220" s="100">
        <v>1.48E-3</v>
      </c>
      <c r="O220" s="99">
        <v>1772.6</v>
      </c>
      <c r="P220" s="99">
        <v>37.53</v>
      </c>
      <c r="Q220" s="99">
        <v>1739.5</v>
      </c>
      <c r="R220" s="99">
        <v>12.71</v>
      </c>
      <c r="S220" s="99">
        <v>1714.4</v>
      </c>
      <c r="T220" s="99">
        <v>20.11</v>
      </c>
      <c r="U220" s="99">
        <v>1757.5</v>
      </c>
      <c r="V220" s="99">
        <v>27.4</v>
      </c>
      <c r="W220" s="101">
        <v>3.3947736817545402</v>
      </c>
    </row>
    <row r="221" spans="1:29" s="21" customFormat="1" x14ac:dyDescent="0.25">
      <c r="B221" s="97">
        <v>6</v>
      </c>
      <c r="C221" s="98">
        <v>0.57454690877819703</v>
      </c>
      <c r="D221" s="99">
        <v>173.50033650276799</v>
      </c>
      <c r="E221" s="99">
        <v>46.926419138482999</v>
      </c>
      <c r="F221" s="100">
        <v>0.10764</v>
      </c>
      <c r="G221" s="100">
        <v>2.2300000000000002E-3</v>
      </c>
      <c r="H221" s="100">
        <v>4.6307200000000002</v>
      </c>
      <c r="I221" s="100">
        <v>7.0400000000000004E-2</v>
      </c>
      <c r="J221" s="100">
        <v>0.3125</v>
      </c>
      <c r="K221" s="100">
        <v>4.1700000000000001E-3</v>
      </c>
      <c r="L221" s="98">
        <v>0.87773192727272697</v>
      </c>
      <c r="M221" s="100">
        <v>9.2789999999999997E-2</v>
      </c>
      <c r="N221" s="100">
        <v>1.5E-3</v>
      </c>
      <c r="O221" s="99">
        <v>1759.9</v>
      </c>
      <c r="P221" s="99">
        <v>37.369999999999997</v>
      </c>
      <c r="Q221" s="99">
        <v>1754.8</v>
      </c>
      <c r="R221" s="99">
        <v>12.69</v>
      </c>
      <c r="S221" s="99">
        <v>1753</v>
      </c>
      <c r="T221" s="99">
        <v>20.5</v>
      </c>
      <c r="U221" s="99">
        <v>1793.5</v>
      </c>
      <c r="V221" s="99">
        <v>27.77</v>
      </c>
      <c r="W221" s="101">
        <v>0.39361095265260099</v>
      </c>
    </row>
    <row r="222" spans="1:29" s="21" customFormat="1" x14ac:dyDescent="0.25">
      <c r="B222" s="97">
        <v>7</v>
      </c>
      <c r="C222" s="98">
        <v>0.17781316526869101</v>
      </c>
      <c r="D222" s="99">
        <v>456.078942636298</v>
      </c>
      <c r="E222" s="99">
        <v>136.83929437309601</v>
      </c>
      <c r="F222" s="100">
        <v>0.13408</v>
      </c>
      <c r="G222" s="100">
        <v>2.7100000000000002E-3</v>
      </c>
      <c r="H222" s="100">
        <v>6.3985099999999999</v>
      </c>
      <c r="I222" s="100">
        <v>9.307E-2</v>
      </c>
      <c r="J222" s="100">
        <v>0.34666000000000002</v>
      </c>
      <c r="K222" s="100">
        <v>4.5799999999999999E-3</v>
      </c>
      <c r="L222" s="98">
        <v>0.90830328408448802</v>
      </c>
      <c r="M222" s="100">
        <v>0.10222000000000001</v>
      </c>
      <c r="N222" s="100">
        <v>1.6800000000000001E-3</v>
      </c>
      <c r="O222" s="99">
        <v>2152</v>
      </c>
      <c r="P222" s="99">
        <v>34.83</v>
      </c>
      <c r="Q222" s="99">
        <v>2032.1</v>
      </c>
      <c r="R222" s="99">
        <v>12.77</v>
      </c>
      <c r="S222" s="99">
        <v>1918.6</v>
      </c>
      <c r="T222" s="99">
        <v>21.93</v>
      </c>
      <c r="U222" s="99">
        <v>1967.2</v>
      </c>
      <c r="V222" s="99">
        <v>30.89</v>
      </c>
      <c r="W222" s="101">
        <v>12.165120400291899</v>
      </c>
    </row>
    <row r="223" spans="1:29" s="21" customFormat="1" x14ac:dyDescent="0.25">
      <c r="B223" s="97">
        <v>8</v>
      </c>
      <c r="C223" s="98">
        <v>0.126752957253179</v>
      </c>
      <c r="D223" s="99">
        <v>341.81733211921301</v>
      </c>
      <c r="E223" s="99">
        <v>93.646111866453097</v>
      </c>
      <c r="F223" s="100">
        <v>0.11218</v>
      </c>
      <c r="G223" s="100">
        <v>2.2899999999999999E-3</v>
      </c>
      <c r="H223" s="100">
        <v>4.8885699999999996</v>
      </c>
      <c r="I223" s="100">
        <v>7.2730000000000003E-2</v>
      </c>
      <c r="J223" s="100">
        <v>0.31653999999999999</v>
      </c>
      <c r="K223" s="100">
        <v>4.2100000000000002E-3</v>
      </c>
      <c r="L223" s="98">
        <v>0.89396753729967904</v>
      </c>
      <c r="M223" s="100">
        <v>0.10401000000000001</v>
      </c>
      <c r="N223" s="100">
        <v>1.89E-3</v>
      </c>
      <c r="O223" s="99">
        <v>1835</v>
      </c>
      <c r="P223" s="99">
        <v>36.56</v>
      </c>
      <c r="Q223" s="99">
        <v>1800.3</v>
      </c>
      <c r="R223" s="99">
        <v>12.54</v>
      </c>
      <c r="S223" s="99">
        <v>1772.8</v>
      </c>
      <c r="T223" s="99">
        <v>20.61</v>
      </c>
      <c r="U223" s="99">
        <v>1999.9</v>
      </c>
      <c r="V223" s="99">
        <v>34.590000000000003</v>
      </c>
      <c r="W223" s="101">
        <v>3.5085740072202198</v>
      </c>
    </row>
    <row r="224" spans="1:29" s="21" customFormat="1" x14ac:dyDescent="0.25">
      <c r="B224" s="97">
        <v>9</v>
      </c>
      <c r="C224" s="98">
        <v>0.94017681199991598</v>
      </c>
      <c r="D224" s="99">
        <v>366.69288828940103</v>
      </c>
      <c r="E224" s="99">
        <v>106.595967007338</v>
      </c>
      <c r="F224" s="100">
        <v>0.11377</v>
      </c>
      <c r="G224" s="100">
        <v>2.31E-3</v>
      </c>
      <c r="H224" s="100">
        <v>5.2608199999999998</v>
      </c>
      <c r="I224" s="100">
        <v>7.7829999999999996E-2</v>
      </c>
      <c r="J224" s="100">
        <v>0.33587</v>
      </c>
      <c r="K224" s="100">
        <v>4.4600000000000004E-3</v>
      </c>
      <c r="L224" s="98">
        <v>0.89757357150654804</v>
      </c>
      <c r="M224" s="100">
        <v>9.5560000000000006E-2</v>
      </c>
      <c r="N224" s="100">
        <v>1.5E-3</v>
      </c>
      <c r="O224" s="99">
        <v>1860.5</v>
      </c>
      <c r="P224" s="99">
        <v>36.299999999999997</v>
      </c>
      <c r="Q224" s="99">
        <v>1862.5</v>
      </c>
      <c r="R224" s="99">
        <v>12.62</v>
      </c>
      <c r="S224" s="99">
        <v>1866.8</v>
      </c>
      <c r="T224" s="99">
        <v>21.54</v>
      </c>
      <c r="U224" s="99">
        <v>1844.7</v>
      </c>
      <c r="V224" s="99">
        <v>27.61</v>
      </c>
      <c r="W224" s="101">
        <v>-0.33747589457895399</v>
      </c>
    </row>
    <row r="225" spans="2:23" s="21" customFormat="1" x14ac:dyDescent="0.25">
      <c r="B225" s="97">
        <v>10</v>
      </c>
      <c r="C225" s="98">
        <v>0.40838484066032898</v>
      </c>
      <c r="D225" s="99">
        <v>265.865602166516</v>
      </c>
      <c r="E225" s="99">
        <v>77.861196863300194</v>
      </c>
      <c r="F225" s="100">
        <v>0.11414000000000001</v>
      </c>
      <c r="G225" s="100">
        <v>2.33E-3</v>
      </c>
      <c r="H225" s="100">
        <v>5.3171099999999996</v>
      </c>
      <c r="I225" s="100">
        <v>7.9269999999999993E-2</v>
      </c>
      <c r="J225" s="100">
        <v>0.33837</v>
      </c>
      <c r="K225" s="100">
        <v>4.5100000000000001E-3</v>
      </c>
      <c r="L225" s="98">
        <v>0.89402873433933405</v>
      </c>
      <c r="M225" s="100">
        <v>9.6790000000000001E-2</v>
      </c>
      <c r="N225" s="100">
        <v>1.5900000000000001E-3</v>
      </c>
      <c r="O225" s="99">
        <v>1866.3</v>
      </c>
      <c r="P225" s="99">
        <v>36.4</v>
      </c>
      <c r="Q225" s="99">
        <v>1871.6</v>
      </c>
      <c r="R225" s="99">
        <v>12.74</v>
      </c>
      <c r="S225" s="99">
        <v>1878.8</v>
      </c>
      <c r="T225" s="99">
        <v>21.73</v>
      </c>
      <c r="U225" s="99">
        <v>1867.4</v>
      </c>
      <c r="V225" s="99">
        <v>29.26</v>
      </c>
      <c r="W225" s="101">
        <v>-0.66531828826911199</v>
      </c>
    </row>
    <row r="226" spans="2:23" s="21" customFormat="1" x14ac:dyDescent="0.25">
      <c r="B226" s="97">
        <v>11</v>
      </c>
      <c r="C226" s="98">
        <v>0.12276107643737599</v>
      </c>
      <c r="D226" s="99">
        <v>304.207676540514</v>
      </c>
      <c r="E226" s="99">
        <v>70.8939350017762</v>
      </c>
      <c r="F226" s="100">
        <v>0.10371</v>
      </c>
      <c r="G226" s="100">
        <v>2.1299999999999999E-3</v>
      </c>
      <c r="H226" s="100">
        <v>3.8448500000000001</v>
      </c>
      <c r="I226" s="100">
        <v>5.8229999999999997E-2</v>
      </c>
      <c r="J226" s="100">
        <v>0.26926</v>
      </c>
      <c r="K226" s="100">
        <v>3.6099999999999999E-3</v>
      </c>
      <c r="L226" s="98">
        <v>0.88525415042472899</v>
      </c>
      <c r="M226" s="100">
        <v>0.10118000000000001</v>
      </c>
      <c r="N226" s="100">
        <v>1.8799999999999999E-3</v>
      </c>
      <c r="O226" s="99">
        <v>1691.6</v>
      </c>
      <c r="P226" s="99">
        <v>37.43</v>
      </c>
      <c r="Q226" s="99">
        <v>1602.2</v>
      </c>
      <c r="R226" s="99">
        <v>12.2</v>
      </c>
      <c r="S226" s="99">
        <v>1537.1</v>
      </c>
      <c r="T226" s="99">
        <v>18.329999999999998</v>
      </c>
      <c r="U226" s="99">
        <v>1948.1</v>
      </c>
      <c r="V226" s="99">
        <v>34.590000000000003</v>
      </c>
      <c r="W226" s="101">
        <v>10.0513954850042</v>
      </c>
    </row>
    <row r="227" spans="2:23" s="21" customFormat="1" x14ac:dyDescent="0.25">
      <c r="B227" s="97">
        <v>12</v>
      </c>
      <c r="C227" s="98">
        <v>0.26853881768819698</v>
      </c>
      <c r="D227" s="99">
        <v>238.84756379553801</v>
      </c>
      <c r="E227" s="99">
        <v>56.400117808656297</v>
      </c>
      <c r="F227" s="100">
        <v>0.10738</v>
      </c>
      <c r="G227" s="100">
        <v>2.2200000000000002E-3</v>
      </c>
      <c r="H227" s="100">
        <v>4.0338200000000004</v>
      </c>
      <c r="I227" s="100">
        <v>6.1890000000000001E-2</v>
      </c>
      <c r="J227" s="100">
        <v>0.27283000000000002</v>
      </c>
      <c r="K227" s="100">
        <v>3.6700000000000001E-3</v>
      </c>
      <c r="L227" s="98">
        <v>0.87673828886762095</v>
      </c>
      <c r="M227" s="100">
        <v>8.7069999999999995E-2</v>
      </c>
      <c r="N227" s="100">
        <v>1.5499999999999999E-3</v>
      </c>
      <c r="O227" s="99">
        <v>1755.5</v>
      </c>
      <c r="P227" s="99">
        <v>37.35</v>
      </c>
      <c r="Q227" s="99">
        <v>1641</v>
      </c>
      <c r="R227" s="99">
        <v>12.48</v>
      </c>
      <c r="S227" s="99">
        <v>1555.2</v>
      </c>
      <c r="T227" s="99">
        <v>18.61</v>
      </c>
      <c r="U227" s="99">
        <v>1687.5</v>
      </c>
      <c r="V227" s="99">
        <v>28.8</v>
      </c>
      <c r="W227" s="101">
        <v>12.879372427983499</v>
      </c>
    </row>
    <row r="228" spans="2:23" s="21" customFormat="1" x14ac:dyDescent="0.25">
      <c r="B228" s="97">
        <v>13</v>
      </c>
      <c r="C228" s="98">
        <v>0.39905946929664299</v>
      </c>
      <c r="D228" s="99">
        <v>184.54500403960699</v>
      </c>
      <c r="E228" s="99">
        <v>44.155617140421597</v>
      </c>
      <c r="F228" s="100">
        <v>0.10654</v>
      </c>
      <c r="G228" s="100">
        <v>2.2200000000000002E-3</v>
      </c>
      <c r="H228" s="100">
        <v>4.0553800000000004</v>
      </c>
      <c r="I228" s="100">
        <v>6.2829999999999997E-2</v>
      </c>
      <c r="J228" s="100">
        <v>0.27644999999999997</v>
      </c>
      <c r="K228" s="100">
        <v>3.7399999999999998E-3</v>
      </c>
      <c r="L228" s="98">
        <v>0.87321161377710499</v>
      </c>
      <c r="M228" s="100">
        <v>8.6330000000000004E-2</v>
      </c>
      <c r="N228" s="100">
        <v>1.5100000000000001E-3</v>
      </c>
      <c r="O228" s="99">
        <v>1741.1</v>
      </c>
      <c r="P228" s="99">
        <v>37.54</v>
      </c>
      <c r="Q228" s="99">
        <v>1645.4</v>
      </c>
      <c r="R228" s="99">
        <v>12.62</v>
      </c>
      <c r="S228" s="99">
        <v>1573.5</v>
      </c>
      <c r="T228" s="99">
        <v>18.87</v>
      </c>
      <c r="U228" s="99">
        <v>1673.7</v>
      </c>
      <c r="V228" s="99">
        <v>28.1</v>
      </c>
      <c r="W228" s="101">
        <v>10.6514140451223</v>
      </c>
    </row>
    <row r="229" spans="2:23" s="21" customFormat="1" x14ac:dyDescent="0.25">
      <c r="B229" s="97">
        <v>14</v>
      </c>
      <c r="C229" s="98">
        <v>3.3702153160413001E-2</v>
      </c>
      <c r="D229" s="99">
        <v>463.64881801464901</v>
      </c>
      <c r="E229" s="99">
        <v>120.699420278057</v>
      </c>
      <c r="F229" s="100">
        <v>0.10474</v>
      </c>
      <c r="G229" s="100">
        <v>2.1299999999999999E-3</v>
      </c>
      <c r="H229" s="100">
        <v>4.33779</v>
      </c>
      <c r="I229" s="100">
        <v>6.5040000000000001E-2</v>
      </c>
      <c r="J229" s="100">
        <v>0.30077999999999999</v>
      </c>
      <c r="K229" s="100">
        <v>4.0299999999999997E-3</v>
      </c>
      <c r="L229" s="98">
        <v>0.89360189644685195</v>
      </c>
      <c r="M229" s="100">
        <v>8.2220000000000001E-2</v>
      </c>
      <c r="N229" s="100">
        <v>1.9400000000000001E-3</v>
      </c>
      <c r="O229" s="99">
        <v>1709.8</v>
      </c>
      <c r="P229" s="99">
        <v>37.03</v>
      </c>
      <c r="Q229" s="99">
        <v>1700.6</v>
      </c>
      <c r="R229" s="99">
        <v>12.37</v>
      </c>
      <c r="S229" s="99">
        <v>1695.2</v>
      </c>
      <c r="T229" s="99">
        <v>19.98</v>
      </c>
      <c r="U229" s="99">
        <v>1597</v>
      </c>
      <c r="V229" s="99">
        <v>36.29</v>
      </c>
      <c r="W229" s="101">
        <v>0.86125530910805503</v>
      </c>
    </row>
    <row r="230" spans="2:23" s="21" customFormat="1" x14ac:dyDescent="0.25">
      <c r="B230" s="97">
        <v>15</v>
      </c>
      <c r="C230" s="98">
        <v>0.27388527765453502</v>
      </c>
      <c r="D230" s="99">
        <v>236.22918805831199</v>
      </c>
      <c r="E230" s="99">
        <v>52.416477593742002</v>
      </c>
      <c r="F230" s="100">
        <v>0.10358000000000001</v>
      </c>
      <c r="G230" s="100">
        <v>2.16E-3</v>
      </c>
      <c r="H230" s="100">
        <v>3.6564800000000002</v>
      </c>
      <c r="I230" s="100">
        <v>5.6959999999999997E-2</v>
      </c>
      <c r="J230" s="100">
        <v>0.25636999999999999</v>
      </c>
      <c r="K230" s="100">
        <v>3.47E-3</v>
      </c>
      <c r="L230" s="98">
        <v>0.868871381908084</v>
      </c>
      <c r="M230" s="100">
        <v>7.9079999999999998E-2</v>
      </c>
      <c r="N230" s="100">
        <v>1.4499999999999999E-3</v>
      </c>
      <c r="O230" s="99">
        <v>1689.3</v>
      </c>
      <c r="P230" s="99">
        <v>37.94</v>
      </c>
      <c r="Q230" s="99">
        <v>1561.9</v>
      </c>
      <c r="R230" s="99">
        <v>12.42</v>
      </c>
      <c r="S230" s="99">
        <v>1471.3</v>
      </c>
      <c r="T230" s="99">
        <v>17.82</v>
      </c>
      <c r="U230" s="99">
        <v>1538.4</v>
      </c>
      <c r="V230" s="99">
        <v>27.18</v>
      </c>
      <c r="W230" s="101">
        <v>14.816828654930999</v>
      </c>
    </row>
    <row r="231" spans="2:23" s="21" customFormat="1" x14ac:dyDescent="0.25">
      <c r="B231" s="97">
        <v>16</v>
      </c>
      <c r="C231" s="98">
        <v>0.15018700959672801</v>
      </c>
      <c r="D231" s="99">
        <v>216.458987676421</v>
      </c>
      <c r="E231" s="99">
        <v>46.680816897803403</v>
      </c>
      <c r="F231" s="100">
        <v>0.10152</v>
      </c>
      <c r="G231" s="100">
        <v>2.1199999999999999E-3</v>
      </c>
      <c r="H231" s="100">
        <v>3.4828100000000002</v>
      </c>
      <c r="I231" s="100">
        <v>5.466E-2</v>
      </c>
      <c r="J231" s="100">
        <v>0.24917</v>
      </c>
      <c r="K231" s="100">
        <v>3.3800000000000002E-3</v>
      </c>
      <c r="L231" s="98">
        <v>0.864333017744782</v>
      </c>
      <c r="M231" s="100">
        <v>0.10092</v>
      </c>
      <c r="N231" s="100">
        <v>1.98E-3</v>
      </c>
      <c r="O231" s="99">
        <v>1652</v>
      </c>
      <c r="P231" s="99">
        <v>38.25</v>
      </c>
      <c r="Q231" s="99">
        <v>1523.3</v>
      </c>
      <c r="R231" s="99">
        <v>12.38</v>
      </c>
      <c r="S231" s="99">
        <v>1434.2</v>
      </c>
      <c r="T231" s="99">
        <v>17.46</v>
      </c>
      <c r="U231" s="99">
        <v>1943.3</v>
      </c>
      <c r="V231" s="99">
        <v>36.270000000000003</v>
      </c>
      <c r="W231" s="101">
        <v>15.186166503974301</v>
      </c>
    </row>
    <row r="232" spans="2:23" s="21" customFormat="1" x14ac:dyDescent="0.25">
      <c r="B232" s="97">
        <v>17</v>
      </c>
      <c r="C232" s="98">
        <v>0.239206325167025</v>
      </c>
      <c r="D232" s="99">
        <v>319.60653690340598</v>
      </c>
      <c r="E232" s="99">
        <v>48.8814243683819</v>
      </c>
      <c r="F232" s="100">
        <v>8.8830000000000006E-2</v>
      </c>
      <c r="G232" s="100">
        <v>1.8699999999999999E-3</v>
      </c>
      <c r="H232" s="100">
        <v>2.1613000000000002</v>
      </c>
      <c r="I232" s="100">
        <v>3.424E-2</v>
      </c>
      <c r="J232" s="100">
        <v>0.17671000000000001</v>
      </c>
      <c r="K232" s="100">
        <v>2.3999999999999998E-3</v>
      </c>
      <c r="L232" s="98">
        <v>0.85729721382041502</v>
      </c>
      <c r="M232" s="100">
        <v>6.1670000000000003E-2</v>
      </c>
      <c r="N232" s="100">
        <v>1.15E-3</v>
      </c>
      <c r="O232" s="99">
        <v>1400.4</v>
      </c>
      <c r="P232" s="99">
        <v>39.67</v>
      </c>
      <c r="Q232" s="99">
        <v>1168.7</v>
      </c>
      <c r="R232" s="99">
        <v>11</v>
      </c>
      <c r="S232" s="99">
        <v>1049</v>
      </c>
      <c r="T232" s="99">
        <v>13.14</v>
      </c>
      <c r="U232" s="99">
        <v>1209.5999999999999</v>
      </c>
      <c r="V232" s="99">
        <v>21.9</v>
      </c>
      <c r="W232" s="101">
        <v>33.498570066730203</v>
      </c>
    </row>
    <row r="233" spans="2:23" s="21" customFormat="1" x14ac:dyDescent="0.25">
      <c r="B233" s="97">
        <v>18</v>
      </c>
      <c r="C233" s="98">
        <v>0.50919240586430503</v>
      </c>
      <c r="D233" s="99">
        <v>153.39704051202901</v>
      </c>
      <c r="E233" s="99">
        <v>33.009396400958799</v>
      </c>
      <c r="F233" s="100">
        <v>0.10346</v>
      </c>
      <c r="G233" s="100">
        <v>2.1900000000000001E-3</v>
      </c>
      <c r="H233" s="100">
        <v>3.5418099999999999</v>
      </c>
      <c r="I233" s="100">
        <v>5.7070000000000003E-2</v>
      </c>
      <c r="J233" s="100">
        <v>0.24862999999999999</v>
      </c>
      <c r="K233" s="100">
        <v>3.4099999999999998E-3</v>
      </c>
      <c r="L233" s="98">
        <v>0.85117377872408895</v>
      </c>
      <c r="M233" s="100">
        <v>7.7259999999999995E-2</v>
      </c>
      <c r="N233" s="100">
        <v>1.41E-3</v>
      </c>
      <c r="O233" s="99">
        <v>1687</v>
      </c>
      <c r="P233" s="99">
        <v>38.630000000000003</v>
      </c>
      <c r="Q233" s="99">
        <v>1536.6</v>
      </c>
      <c r="R233" s="99">
        <v>12.76</v>
      </c>
      <c r="S233" s="99">
        <v>1431.4</v>
      </c>
      <c r="T233" s="99">
        <v>17.59</v>
      </c>
      <c r="U233" s="99">
        <v>1504.2</v>
      </c>
      <c r="V233" s="99">
        <v>26.54</v>
      </c>
      <c r="W233" s="101">
        <v>17.8566438451865</v>
      </c>
    </row>
    <row r="234" spans="2:23" s="21" customFormat="1" x14ac:dyDescent="0.25">
      <c r="B234" s="97">
        <v>19</v>
      </c>
      <c r="C234" s="98">
        <v>7.1758567094564005E-2</v>
      </c>
      <c r="D234" s="99">
        <v>480.34391662024598</v>
      </c>
      <c r="E234" s="99">
        <v>113.870545028758</v>
      </c>
      <c r="F234" s="100">
        <v>0.10394</v>
      </c>
      <c r="G234" s="100">
        <v>2.1299999999999999E-3</v>
      </c>
      <c r="H234" s="100">
        <v>3.9202300000000001</v>
      </c>
      <c r="I234" s="100">
        <v>5.9679999999999997E-2</v>
      </c>
      <c r="J234" s="100">
        <v>0.27389999999999998</v>
      </c>
      <c r="K234" s="100">
        <v>3.7000000000000002E-3</v>
      </c>
      <c r="L234" s="98">
        <v>0.88734483388097896</v>
      </c>
      <c r="M234" s="100">
        <v>8.3559999999999995E-2</v>
      </c>
      <c r="N234" s="100">
        <v>1.6900000000000001E-3</v>
      </c>
      <c r="O234" s="99">
        <v>1695.7</v>
      </c>
      <c r="P234" s="99">
        <v>37.26</v>
      </c>
      <c r="Q234" s="99">
        <v>1617.9</v>
      </c>
      <c r="R234" s="99">
        <v>12.32</v>
      </c>
      <c r="S234" s="99">
        <v>1560.6</v>
      </c>
      <c r="T234" s="99">
        <v>18.72</v>
      </c>
      <c r="U234" s="99">
        <v>1622</v>
      </c>
      <c r="V234" s="99">
        <v>31.56</v>
      </c>
      <c r="W234" s="101">
        <v>8.6569268230167999</v>
      </c>
    </row>
    <row r="235" spans="2:23" s="21" customFormat="1" x14ac:dyDescent="0.25">
      <c r="B235" s="97">
        <v>20</v>
      </c>
      <c r="C235" s="98">
        <v>1.6305954522009E-2</v>
      </c>
      <c r="D235" s="99">
        <v>86.415702274103097</v>
      </c>
      <c r="E235" s="101">
        <v>9.0170188007665608</v>
      </c>
      <c r="F235" s="100">
        <v>6.4189999999999997E-2</v>
      </c>
      <c r="G235" s="100">
        <v>1.65E-3</v>
      </c>
      <c r="H235" s="100">
        <v>1.06559</v>
      </c>
      <c r="I235" s="100">
        <v>2.2880000000000001E-2</v>
      </c>
      <c r="J235" s="100">
        <v>0.12056</v>
      </c>
      <c r="K235" s="100">
        <v>1.73E-3</v>
      </c>
      <c r="L235" s="98">
        <v>0.66830849247799295</v>
      </c>
      <c r="M235" s="100">
        <v>4.1250000000000002E-2</v>
      </c>
      <c r="N235" s="100">
        <v>5.3499999999999997E-3</v>
      </c>
      <c r="O235" s="99">
        <v>747.8</v>
      </c>
      <c r="P235" s="99">
        <v>53.48</v>
      </c>
      <c r="Q235" s="99">
        <v>736.6</v>
      </c>
      <c r="R235" s="99">
        <v>11.25</v>
      </c>
      <c r="S235" s="99">
        <v>733.8</v>
      </c>
      <c r="T235" s="99">
        <v>9.94</v>
      </c>
      <c r="U235" s="99">
        <v>817</v>
      </c>
      <c r="V235" s="99">
        <v>103.9</v>
      </c>
      <c r="W235" s="101">
        <v>0.381575361133835</v>
      </c>
    </row>
    <row r="236" spans="2:23" s="21" customFormat="1" x14ac:dyDescent="0.25">
      <c r="B236" s="97">
        <v>21</v>
      </c>
      <c r="C236" s="98">
        <v>0.61905782260498698</v>
      </c>
      <c r="D236" s="99">
        <v>178.01925082814199</v>
      </c>
      <c r="E236" s="99">
        <v>47.794270225762901</v>
      </c>
      <c r="F236" s="100">
        <v>0.1103</v>
      </c>
      <c r="G236" s="100">
        <v>2.31E-3</v>
      </c>
      <c r="H236" s="100">
        <v>4.71157</v>
      </c>
      <c r="I236" s="100">
        <v>7.5060000000000002E-2</v>
      </c>
      <c r="J236" s="100">
        <v>0.31019999999999998</v>
      </c>
      <c r="K236" s="100">
        <v>4.2599999999999999E-3</v>
      </c>
      <c r="L236" s="98">
        <v>0.86203498838582304</v>
      </c>
      <c r="M236" s="100">
        <v>9.5619999999999997E-2</v>
      </c>
      <c r="N236" s="100">
        <v>1.7700000000000001E-3</v>
      </c>
      <c r="O236" s="99">
        <v>1804.4</v>
      </c>
      <c r="P236" s="99">
        <v>37.630000000000003</v>
      </c>
      <c r="Q236" s="99">
        <v>1769.3</v>
      </c>
      <c r="R236" s="99">
        <v>13.34</v>
      </c>
      <c r="S236" s="99">
        <v>1741.7</v>
      </c>
      <c r="T236" s="99">
        <v>20.96</v>
      </c>
      <c r="U236" s="99">
        <v>1845.9</v>
      </c>
      <c r="V236" s="99">
        <v>32.71</v>
      </c>
      <c r="W236" s="101">
        <v>3.5999311017971101</v>
      </c>
    </row>
    <row r="237" spans="2:23" s="21" customFormat="1" x14ac:dyDescent="0.25">
      <c r="B237" s="97">
        <v>22</v>
      </c>
      <c r="C237" s="98">
        <v>0.18284076987252501</v>
      </c>
      <c r="D237" s="99">
        <v>382.39000425262702</v>
      </c>
      <c r="E237" s="99">
        <v>105.30439101920901</v>
      </c>
      <c r="F237" s="100">
        <v>0.1091</v>
      </c>
      <c r="G237" s="100">
        <v>2.2499999999999998E-3</v>
      </c>
      <c r="H237" s="100">
        <v>4.7801299999999998</v>
      </c>
      <c r="I237" s="100">
        <v>7.4179999999999996E-2</v>
      </c>
      <c r="J237" s="100">
        <v>0.31818000000000002</v>
      </c>
      <c r="K237" s="100">
        <v>4.3400000000000001E-3</v>
      </c>
      <c r="L237" s="98">
        <v>0.87896125342570397</v>
      </c>
      <c r="M237" s="100">
        <v>0.10811</v>
      </c>
      <c r="N237" s="100">
        <v>2.0799999999999998E-3</v>
      </c>
      <c r="O237" s="99">
        <v>1784.4</v>
      </c>
      <c r="P237" s="99">
        <v>37.130000000000003</v>
      </c>
      <c r="Q237" s="99">
        <v>1781.4</v>
      </c>
      <c r="R237" s="99">
        <v>13.03</v>
      </c>
      <c r="S237" s="99">
        <v>1780.8</v>
      </c>
      <c r="T237" s="99">
        <v>21.21</v>
      </c>
      <c r="U237" s="99">
        <v>2074.9</v>
      </c>
      <c r="V237" s="99">
        <v>37.85</v>
      </c>
      <c r="W237" s="101">
        <v>0.202156334231818</v>
      </c>
    </row>
    <row r="238" spans="2:23" s="21" customFormat="1" x14ac:dyDescent="0.25">
      <c r="B238" s="97">
        <v>23</v>
      </c>
      <c r="C238" s="98">
        <v>0.13558351075553099</v>
      </c>
      <c r="D238" s="99">
        <v>292.405041743742</v>
      </c>
      <c r="E238" s="99">
        <v>72.944257934846803</v>
      </c>
      <c r="F238" s="100">
        <v>0.10020999999999999</v>
      </c>
      <c r="G238" s="100">
        <v>2.0799999999999998E-3</v>
      </c>
      <c r="H238" s="100">
        <v>3.9774400000000001</v>
      </c>
      <c r="I238" s="100">
        <v>6.2770000000000006E-2</v>
      </c>
      <c r="J238" s="100">
        <v>0.28822999999999999</v>
      </c>
      <c r="K238" s="100">
        <v>3.9500000000000004E-3</v>
      </c>
      <c r="L238" s="98">
        <v>0.86837921968028997</v>
      </c>
      <c r="M238" s="100">
        <v>0.10757</v>
      </c>
      <c r="N238" s="100">
        <v>2.1800000000000001E-3</v>
      </c>
      <c r="O238" s="99">
        <v>1628.1</v>
      </c>
      <c r="P238" s="99">
        <v>38.18</v>
      </c>
      <c r="Q238" s="99">
        <v>1629.6</v>
      </c>
      <c r="R238" s="99">
        <v>12.81</v>
      </c>
      <c r="S238" s="99">
        <v>1632.7</v>
      </c>
      <c r="T238" s="99">
        <v>19.75</v>
      </c>
      <c r="U238" s="99">
        <v>2065.1</v>
      </c>
      <c r="V238" s="99">
        <v>39.83</v>
      </c>
      <c r="W238" s="101">
        <v>-0.28174189992038501</v>
      </c>
    </row>
    <row r="239" spans="2:23" s="21" customFormat="1" x14ac:dyDescent="0.25">
      <c r="B239" s="97">
        <v>24</v>
      </c>
      <c r="C239" s="98">
        <v>3.7444867569137001E-2</v>
      </c>
      <c r="D239" s="99">
        <v>473.12282285553601</v>
      </c>
      <c r="E239" s="99">
        <v>125.770083869156</v>
      </c>
      <c r="F239" s="100">
        <v>0.10773000000000001</v>
      </c>
      <c r="G239" s="100">
        <v>2.2200000000000002E-3</v>
      </c>
      <c r="H239" s="100">
        <v>4.5564999999999998</v>
      </c>
      <c r="I239" s="100">
        <v>7.0940000000000003E-2</v>
      </c>
      <c r="J239" s="100">
        <v>0.30714000000000002</v>
      </c>
      <c r="K239" s="100">
        <v>4.1999999999999997E-3</v>
      </c>
      <c r="L239" s="98">
        <v>0.87832066509765605</v>
      </c>
      <c r="M239" s="100">
        <v>9.9809999999999996E-2</v>
      </c>
      <c r="N239" s="100">
        <v>2.3700000000000001E-3</v>
      </c>
      <c r="O239" s="99">
        <v>1761.4</v>
      </c>
      <c r="P239" s="99">
        <v>37.18</v>
      </c>
      <c r="Q239" s="99">
        <v>1741.3</v>
      </c>
      <c r="R239" s="99">
        <v>12.96</v>
      </c>
      <c r="S239" s="99">
        <v>1726.6</v>
      </c>
      <c r="T239" s="99">
        <v>20.69</v>
      </c>
      <c r="U239" s="99">
        <v>1922.9</v>
      </c>
      <c r="V239" s="99">
        <v>43.48</v>
      </c>
      <c r="W239" s="101">
        <v>2.01552183481988</v>
      </c>
    </row>
    <row r="240" spans="2:23" s="21" customFormat="1" x14ac:dyDescent="0.25">
      <c r="B240" s="97">
        <v>25</v>
      </c>
      <c r="C240" s="98">
        <v>5.3719370272251002E-2</v>
      </c>
      <c r="D240" s="99">
        <v>290.57020144998</v>
      </c>
      <c r="E240" s="99">
        <v>79.699223499679604</v>
      </c>
      <c r="F240" s="100">
        <v>0.10773000000000001</v>
      </c>
      <c r="G240" s="100">
        <v>2.2399999999999998E-3</v>
      </c>
      <c r="H240" s="100">
        <v>4.7013199999999999</v>
      </c>
      <c r="I240" s="100">
        <v>7.424E-2</v>
      </c>
      <c r="J240" s="100">
        <v>0.31691000000000003</v>
      </c>
      <c r="K240" s="100">
        <v>4.3499999999999997E-3</v>
      </c>
      <c r="L240" s="98">
        <v>0.86923091335079405</v>
      </c>
      <c r="M240" s="100">
        <v>0.10682999999999999</v>
      </c>
      <c r="N240" s="100">
        <v>2.5400000000000002E-3</v>
      </c>
      <c r="O240" s="99">
        <v>1761.4</v>
      </c>
      <c r="P240" s="99">
        <v>37.46</v>
      </c>
      <c r="Q240" s="99">
        <v>1767.5</v>
      </c>
      <c r="R240" s="99">
        <v>13.22</v>
      </c>
      <c r="S240" s="99">
        <v>1774.6</v>
      </c>
      <c r="T240" s="99">
        <v>21.29</v>
      </c>
      <c r="U240" s="99">
        <v>2051.5</v>
      </c>
      <c r="V240" s="99">
        <v>46.39</v>
      </c>
      <c r="W240" s="101">
        <v>-0.74382959540176796</v>
      </c>
    </row>
    <row r="241" spans="2:23" s="21" customFormat="1" x14ac:dyDescent="0.25">
      <c r="B241" s="97">
        <v>26</v>
      </c>
      <c r="C241" s="98">
        <v>3.9119613797970999E-2</v>
      </c>
      <c r="D241" s="99">
        <v>207.39233867975</v>
      </c>
      <c r="E241" s="99">
        <v>21.4966887586883</v>
      </c>
      <c r="F241" s="100">
        <v>6.4030000000000004E-2</v>
      </c>
      <c r="G241" s="100">
        <v>1.47E-3</v>
      </c>
      <c r="H241" s="100">
        <v>1.0559000000000001</v>
      </c>
      <c r="I241" s="100">
        <v>1.941E-2</v>
      </c>
      <c r="J241" s="100">
        <v>0.11976000000000001</v>
      </c>
      <c r="K241" s="100">
        <v>1.6800000000000001E-3</v>
      </c>
      <c r="L241" s="98">
        <v>0.76312336161245797</v>
      </c>
      <c r="M241" s="100">
        <v>4.0099999999999997E-2</v>
      </c>
      <c r="N241" s="100">
        <v>1.6199999999999999E-3</v>
      </c>
      <c r="O241" s="99">
        <v>742.6</v>
      </c>
      <c r="P241" s="99">
        <v>47.75</v>
      </c>
      <c r="Q241" s="99">
        <v>731.8</v>
      </c>
      <c r="R241" s="99">
        <v>9.59</v>
      </c>
      <c r="S241" s="99">
        <v>729.2</v>
      </c>
      <c r="T241" s="99">
        <v>9.67</v>
      </c>
      <c r="U241" s="99">
        <v>794.7</v>
      </c>
      <c r="V241" s="99">
        <v>31.57</v>
      </c>
      <c r="W241" s="101">
        <v>0.35655512890837598</v>
      </c>
    </row>
    <row r="242" spans="2:23" s="21" customFormat="1" x14ac:dyDescent="0.25">
      <c r="B242" s="97">
        <v>27</v>
      </c>
      <c r="C242" s="98">
        <v>0.22539803057086899</v>
      </c>
      <c r="D242" s="99">
        <v>256.19188262309302</v>
      </c>
      <c r="E242" s="99">
        <v>61.0544773888724</v>
      </c>
      <c r="F242" s="100">
        <v>0.10438</v>
      </c>
      <c r="G242" s="100">
        <v>2.1900000000000001E-3</v>
      </c>
      <c r="H242" s="100">
        <v>3.9575</v>
      </c>
      <c r="I242" s="100">
        <v>6.3890000000000002E-2</v>
      </c>
      <c r="J242" s="100">
        <v>0.27534999999999998</v>
      </c>
      <c r="K242" s="100">
        <v>3.81E-3</v>
      </c>
      <c r="L242" s="98">
        <v>0.85709296465066198</v>
      </c>
      <c r="M242" s="100">
        <v>8.2549999999999998E-2</v>
      </c>
      <c r="N242" s="100">
        <v>1.7099999999999999E-3</v>
      </c>
      <c r="O242" s="99">
        <v>1703.3</v>
      </c>
      <c r="P242" s="99">
        <v>38.29</v>
      </c>
      <c r="Q242" s="99">
        <v>1625.5</v>
      </c>
      <c r="R242" s="99">
        <v>13.09</v>
      </c>
      <c r="S242" s="99">
        <v>1567.9</v>
      </c>
      <c r="T242" s="99">
        <v>19.239999999999998</v>
      </c>
      <c r="U242" s="99">
        <v>1603.3</v>
      </c>
      <c r="V242" s="99">
        <v>32</v>
      </c>
      <c r="W242" s="101">
        <v>8.6357548313030108</v>
      </c>
    </row>
    <row r="243" spans="2:23" s="21" customFormat="1" x14ac:dyDescent="0.25">
      <c r="B243" s="97">
        <v>28</v>
      </c>
      <c r="C243" s="98">
        <v>0.21215935212491299</v>
      </c>
      <c r="D243" s="99">
        <v>226.03789973167301</v>
      </c>
      <c r="E243" s="99">
        <v>46.549582779694603</v>
      </c>
      <c r="F243" s="100">
        <v>9.9979999999999999E-2</v>
      </c>
      <c r="G243" s="100">
        <v>2.1199999999999999E-3</v>
      </c>
      <c r="H243" s="100">
        <v>3.2758799999999999</v>
      </c>
      <c r="I243" s="100">
        <v>5.3740000000000003E-2</v>
      </c>
      <c r="J243" s="100">
        <v>0.23794000000000001</v>
      </c>
      <c r="K243" s="100">
        <v>3.3E-3</v>
      </c>
      <c r="L243" s="98">
        <v>0.84542834618904705</v>
      </c>
      <c r="M243" s="100">
        <v>7.2120000000000004E-2</v>
      </c>
      <c r="N243" s="100">
        <v>1.5499999999999999E-3</v>
      </c>
      <c r="O243" s="99">
        <v>1623.7</v>
      </c>
      <c r="P243" s="99">
        <v>38.96</v>
      </c>
      <c r="Q243" s="99">
        <v>1475.3</v>
      </c>
      <c r="R243" s="99">
        <v>12.76</v>
      </c>
      <c r="S243" s="99">
        <v>1376</v>
      </c>
      <c r="T243" s="99">
        <v>17.190000000000001</v>
      </c>
      <c r="U243" s="99">
        <v>1407.5</v>
      </c>
      <c r="V243" s="99">
        <v>29.13</v>
      </c>
      <c r="W243" s="101">
        <v>18.0014534883721</v>
      </c>
    </row>
    <row r="244" spans="2:23" s="21" customFormat="1" x14ac:dyDescent="0.25">
      <c r="B244" s="97">
        <v>29</v>
      </c>
      <c r="C244" s="98">
        <v>0.34344043103448901</v>
      </c>
      <c r="D244" s="99">
        <v>215.95965268724501</v>
      </c>
      <c r="E244" s="99">
        <v>45.595576589033698</v>
      </c>
      <c r="F244" s="100">
        <v>9.9339999999999998E-2</v>
      </c>
      <c r="G244" s="100">
        <v>2.1099999999999999E-3</v>
      </c>
      <c r="H244" s="100">
        <v>3.33704</v>
      </c>
      <c r="I244" s="100">
        <v>5.4719999999999998E-2</v>
      </c>
      <c r="J244" s="100">
        <v>0.24393999999999999</v>
      </c>
      <c r="K244" s="100">
        <v>3.3899999999999998E-3</v>
      </c>
      <c r="L244" s="98">
        <v>0.84748496538550599</v>
      </c>
      <c r="M244" s="100">
        <v>7.4630000000000002E-2</v>
      </c>
      <c r="N244" s="100">
        <v>1.5399999999999999E-3</v>
      </c>
      <c r="O244" s="99">
        <v>1611.8</v>
      </c>
      <c r="P244" s="99">
        <v>38.97</v>
      </c>
      <c r="Q244" s="99">
        <v>1489.8</v>
      </c>
      <c r="R244" s="99">
        <v>12.81</v>
      </c>
      <c r="S244" s="99">
        <v>1407.2</v>
      </c>
      <c r="T244" s="99">
        <v>17.55</v>
      </c>
      <c r="U244" s="99">
        <v>1454.9</v>
      </c>
      <c r="V244" s="99">
        <v>28.92</v>
      </c>
      <c r="W244" s="101">
        <v>14.5395110858442</v>
      </c>
    </row>
    <row r="245" spans="2:23" s="21" customFormat="1" x14ac:dyDescent="0.25">
      <c r="B245" s="97">
        <v>30</v>
      </c>
      <c r="C245" s="98">
        <v>0.29007587311150901</v>
      </c>
      <c r="D245" s="99">
        <v>187.24197808843601</v>
      </c>
      <c r="E245" s="99">
        <v>50.400016863053402</v>
      </c>
      <c r="F245" s="100">
        <v>0.10657999999999999</v>
      </c>
      <c r="G245" s="100">
        <v>2.2599999999999999E-3</v>
      </c>
      <c r="H245" s="100">
        <v>4.5644600000000004</v>
      </c>
      <c r="I245" s="100">
        <v>7.5060000000000002E-2</v>
      </c>
      <c r="J245" s="100">
        <v>0.311</v>
      </c>
      <c r="K245" s="100">
        <v>4.3299999999999996E-3</v>
      </c>
      <c r="L245" s="98">
        <v>0.84665865592627698</v>
      </c>
      <c r="M245" s="100">
        <v>8.8919999999999999E-2</v>
      </c>
      <c r="N245" s="100">
        <v>1.89E-3</v>
      </c>
      <c r="O245" s="99">
        <v>1741.8</v>
      </c>
      <c r="P245" s="99">
        <v>38.299999999999997</v>
      </c>
      <c r="Q245" s="99">
        <v>1742.8</v>
      </c>
      <c r="R245" s="99">
        <v>13.7</v>
      </c>
      <c r="S245" s="99">
        <v>1745.6</v>
      </c>
      <c r="T245" s="99">
        <v>21.31</v>
      </c>
      <c r="U245" s="99">
        <v>1721.7</v>
      </c>
      <c r="V245" s="99">
        <v>35.14</v>
      </c>
      <c r="W245" s="101">
        <v>-0.21769019248395499</v>
      </c>
    </row>
    <row r="246" spans="2:23" s="21" customFormat="1" x14ac:dyDescent="0.25">
      <c r="B246" s="97">
        <v>31</v>
      </c>
      <c r="C246" s="98">
        <v>0.27687602605047001</v>
      </c>
      <c r="D246" s="99">
        <v>206.33174489662201</v>
      </c>
      <c r="E246" s="99">
        <v>41.023426362787902</v>
      </c>
      <c r="F246" s="100">
        <v>9.5500000000000002E-2</v>
      </c>
      <c r="G246" s="100">
        <v>2.0500000000000002E-3</v>
      </c>
      <c r="H246" s="100">
        <v>3.0207700000000002</v>
      </c>
      <c r="I246" s="100">
        <v>5.0880000000000002E-2</v>
      </c>
      <c r="J246" s="100">
        <v>0.22972000000000001</v>
      </c>
      <c r="K246" s="100">
        <v>3.2200000000000002E-3</v>
      </c>
      <c r="L246" s="98">
        <v>0.83219982666894399</v>
      </c>
      <c r="M246" s="100">
        <v>7.0040000000000005E-2</v>
      </c>
      <c r="N246" s="100">
        <v>1.5399999999999999E-3</v>
      </c>
      <c r="O246" s="99">
        <v>1537.9</v>
      </c>
      <c r="P246" s="99">
        <v>39.880000000000003</v>
      </c>
      <c r="Q246" s="99">
        <v>1412.9</v>
      </c>
      <c r="R246" s="99">
        <v>12.85</v>
      </c>
      <c r="S246" s="99">
        <v>1333</v>
      </c>
      <c r="T246" s="99">
        <v>16.87</v>
      </c>
      <c r="U246" s="99">
        <v>1368.2</v>
      </c>
      <c r="V246" s="99">
        <v>29.15</v>
      </c>
      <c r="W246" s="101">
        <v>15.3713428357089</v>
      </c>
    </row>
    <row r="247" spans="2:23" s="21" customFormat="1" x14ac:dyDescent="0.25">
      <c r="B247" s="97">
        <v>32</v>
      </c>
      <c r="C247" s="98">
        <v>5.3913925703703999E-2</v>
      </c>
      <c r="D247" s="99">
        <v>432.534178299926</v>
      </c>
      <c r="E247" s="99">
        <v>118.79887286064</v>
      </c>
      <c r="F247" s="100">
        <v>0.1076</v>
      </c>
      <c r="G247" s="100">
        <v>2.2499999999999998E-3</v>
      </c>
      <c r="H247" s="100">
        <v>4.7016799999999996</v>
      </c>
      <c r="I247" s="100">
        <v>7.6170000000000002E-2</v>
      </c>
      <c r="J247" s="100">
        <v>0.31734000000000001</v>
      </c>
      <c r="K247" s="100">
        <v>4.4099999999999999E-3</v>
      </c>
      <c r="L247" s="98">
        <v>0.85779376236291505</v>
      </c>
      <c r="M247" s="100">
        <v>0.10051</v>
      </c>
      <c r="N247" s="100">
        <v>2.4099999999999998E-3</v>
      </c>
      <c r="O247" s="99">
        <v>1759.1</v>
      </c>
      <c r="P247" s="99">
        <v>37.74</v>
      </c>
      <c r="Q247" s="99">
        <v>1767.5</v>
      </c>
      <c r="R247" s="99">
        <v>13.56</v>
      </c>
      <c r="S247" s="99">
        <v>1776.7</v>
      </c>
      <c r="T247" s="99">
        <v>21.57</v>
      </c>
      <c r="U247" s="99">
        <v>1935.7</v>
      </c>
      <c r="V247" s="99">
        <v>44.26</v>
      </c>
      <c r="W247" s="101">
        <v>-0.99060055158440796</v>
      </c>
    </row>
    <row r="248" spans="2:23" s="21" customFormat="1" x14ac:dyDescent="0.25">
      <c r="B248" s="97">
        <v>33</v>
      </c>
      <c r="C248" s="98">
        <v>0.156811953975415</v>
      </c>
      <c r="D248" s="99">
        <v>399.31630209450799</v>
      </c>
      <c r="E248" s="99">
        <v>109.146544420946</v>
      </c>
      <c r="F248" s="100">
        <v>0.10963000000000001</v>
      </c>
      <c r="G248" s="100">
        <v>2.3E-3</v>
      </c>
      <c r="H248" s="100">
        <v>4.76736</v>
      </c>
      <c r="I248" s="100">
        <v>7.7649999999999997E-2</v>
      </c>
      <c r="J248" s="100">
        <v>0.31580999999999998</v>
      </c>
      <c r="K248" s="100">
        <v>4.4000000000000003E-3</v>
      </c>
      <c r="L248" s="98">
        <v>0.85538826325290795</v>
      </c>
      <c r="M248" s="100">
        <v>9.8269999999999996E-2</v>
      </c>
      <c r="N248" s="100">
        <v>2.16E-3</v>
      </c>
      <c r="O248" s="99">
        <v>1793.3</v>
      </c>
      <c r="P248" s="99">
        <v>37.72</v>
      </c>
      <c r="Q248" s="99">
        <v>1779.2</v>
      </c>
      <c r="R248" s="99">
        <v>13.67</v>
      </c>
      <c r="S248" s="99">
        <v>1769.2</v>
      </c>
      <c r="T248" s="99">
        <v>21.54</v>
      </c>
      <c r="U248" s="99">
        <v>1894.6</v>
      </c>
      <c r="V248" s="99">
        <v>39.729999999999997</v>
      </c>
      <c r="W248" s="101">
        <v>1.3621976034365699</v>
      </c>
    </row>
    <row r="249" spans="2:23" s="21" customFormat="1" x14ac:dyDescent="0.25">
      <c r="B249" s="97">
        <v>34</v>
      </c>
      <c r="C249" s="98">
        <v>0.25388316328052501</v>
      </c>
      <c r="D249" s="99">
        <v>234.40037646678999</v>
      </c>
      <c r="E249" s="99">
        <v>48.640956553481999</v>
      </c>
      <c r="F249" s="100">
        <v>9.8470000000000002E-2</v>
      </c>
      <c r="G249" s="100">
        <v>2.1099999999999999E-3</v>
      </c>
      <c r="H249" s="100">
        <v>3.25074</v>
      </c>
      <c r="I249" s="100">
        <v>5.4919999999999997E-2</v>
      </c>
      <c r="J249" s="100">
        <v>0.23976</v>
      </c>
      <c r="K249" s="100">
        <v>3.3700000000000002E-3</v>
      </c>
      <c r="L249" s="98">
        <v>0.83196465766567695</v>
      </c>
      <c r="M249" s="100">
        <v>8.7290000000000006E-2</v>
      </c>
      <c r="N249" s="100">
        <v>1.9499999999999999E-3</v>
      </c>
      <c r="O249" s="99">
        <v>1595.3</v>
      </c>
      <c r="P249" s="99">
        <v>39.54</v>
      </c>
      <c r="Q249" s="99">
        <v>1469.4</v>
      </c>
      <c r="R249" s="99">
        <v>13.12</v>
      </c>
      <c r="S249" s="99">
        <v>1385.5</v>
      </c>
      <c r="T249" s="99">
        <v>17.53</v>
      </c>
      <c r="U249" s="99">
        <v>1691.5</v>
      </c>
      <c r="V249" s="99">
        <v>36.33</v>
      </c>
      <c r="W249" s="101">
        <v>15.1425478166727</v>
      </c>
    </row>
    <row r="250" spans="2:23" s="21" customFormat="1" x14ac:dyDescent="0.25">
      <c r="B250" s="97">
        <v>35</v>
      </c>
      <c r="C250" s="98">
        <v>0.13023801172657801</v>
      </c>
      <c r="D250" s="99">
        <v>239.05353151394601</v>
      </c>
      <c r="E250" s="99">
        <v>66.154471871905997</v>
      </c>
      <c r="F250" s="100">
        <v>0.10813</v>
      </c>
      <c r="G250" s="100">
        <v>2.3E-3</v>
      </c>
      <c r="H250" s="100">
        <v>4.7605700000000004</v>
      </c>
      <c r="I250" s="100">
        <v>7.9469999999999999E-2</v>
      </c>
      <c r="J250" s="100">
        <v>0.31974000000000002</v>
      </c>
      <c r="K250" s="100">
        <v>4.4900000000000001E-3</v>
      </c>
      <c r="L250" s="98">
        <v>0.84121132883157901</v>
      </c>
      <c r="M250" s="100">
        <v>8.8730000000000003E-2</v>
      </c>
      <c r="N250" s="100">
        <v>2.1299999999999999E-3</v>
      </c>
      <c r="O250" s="99">
        <v>1768.1</v>
      </c>
      <c r="P250" s="99">
        <v>38.39</v>
      </c>
      <c r="Q250" s="99">
        <v>1778</v>
      </c>
      <c r="R250" s="99">
        <v>14.01</v>
      </c>
      <c r="S250" s="99">
        <v>1788.5</v>
      </c>
      <c r="T250" s="99">
        <v>21.94</v>
      </c>
      <c r="U250" s="99">
        <v>1718.2</v>
      </c>
      <c r="V250" s="99">
        <v>39.51</v>
      </c>
      <c r="W250" s="101">
        <v>-1.1406206318143699</v>
      </c>
    </row>
    <row r="251" spans="2:23" s="21" customFormat="1" x14ac:dyDescent="0.25">
      <c r="B251" s="97">
        <v>36</v>
      </c>
      <c r="C251" s="98">
        <v>0.195190067551721</v>
      </c>
      <c r="D251" s="99">
        <v>403.00815804783502</v>
      </c>
      <c r="E251" s="99">
        <v>143.909373110904</v>
      </c>
      <c r="F251" s="100">
        <v>0.14277000000000001</v>
      </c>
      <c r="G251" s="100">
        <v>2.99E-3</v>
      </c>
      <c r="H251" s="100">
        <v>8.1107899999999997</v>
      </c>
      <c r="I251" s="100">
        <v>0.13267999999999999</v>
      </c>
      <c r="J251" s="100">
        <v>0.41258</v>
      </c>
      <c r="K251" s="100">
        <v>5.77E-3</v>
      </c>
      <c r="L251" s="98">
        <v>0.85491972191198196</v>
      </c>
      <c r="M251" s="100">
        <v>0.13167999999999999</v>
      </c>
      <c r="N251" s="100">
        <v>2.9199999999999999E-3</v>
      </c>
      <c r="O251" s="99">
        <v>2261.1</v>
      </c>
      <c r="P251" s="99">
        <v>35.71</v>
      </c>
      <c r="Q251" s="99">
        <v>2243.4</v>
      </c>
      <c r="R251" s="99">
        <v>14.79</v>
      </c>
      <c r="S251" s="99">
        <v>2226.6999999999998</v>
      </c>
      <c r="T251" s="99">
        <v>26.32</v>
      </c>
      <c r="U251" s="99">
        <v>2500.3000000000002</v>
      </c>
      <c r="V251" s="99">
        <v>52.14</v>
      </c>
      <c r="W251" s="101">
        <v>1.5448870525890399</v>
      </c>
    </row>
    <row r="252" spans="2:23" s="21" customFormat="1" x14ac:dyDescent="0.25">
      <c r="B252" s="97">
        <v>37</v>
      </c>
      <c r="C252" s="98">
        <v>0.217332064334603</v>
      </c>
      <c r="D252" s="99">
        <v>436.78307473966402</v>
      </c>
      <c r="E252" s="99">
        <v>117.80728114246099</v>
      </c>
      <c r="F252" s="100">
        <v>0.1123</v>
      </c>
      <c r="G252" s="100">
        <v>2.3700000000000001E-3</v>
      </c>
      <c r="H252" s="100">
        <v>4.8187300000000004</v>
      </c>
      <c r="I252" s="100">
        <v>7.9560000000000006E-2</v>
      </c>
      <c r="J252" s="100">
        <v>0.31163000000000002</v>
      </c>
      <c r="K252" s="100">
        <v>4.3600000000000002E-3</v>
      </c>
      <c r="L252" s="98">
        <v>0.84739334316793302</v>
      </c>
      <c r="M252" s="100">
        <v>0.10983999999999999</v>
      </c>
      <c r="N252" s="100">
        <v>2.4499999999999999E-3</v>
      </c>
      <c r="O252" s="99">
        <v>1837</v>
      </c>
      <c r="P252" s="99">
        <v>37.67</v>
      </c>
      <c r="Q252" s="99">
        <v>1788.2</v>
      </c>
      <c r="R252" s="99">
        <v>13.88</v>
      </c>
      <c r="S252" s="99">
        <v>1748.7</v>
      </c>
      <c r="T252" s="99">
        <v>21.45</v>
      </c>
      <c r="U252" s="99">
        <v>2106.5</v>
      </c>
      <c r="V252" s="99">
        <v>44.6</v>
      </c>
      <c r="W252" s="101">
        <v>5.0494653170926904</v>
      </c>
    </row>
    <row r="253" spans="2:23" s="21" customFormat="1" x14ac:dyDescent="0.25">
      <c r="B253" s="97">
        <v>38</v>
      </c>
      <c r="C253" s="98">
        <v>6.6187222200211004E-2</v>
      </c>
      <c r="D253" s="99">
        <v>493.59672426830099</v>
      </c>
      <c r="E253" s="99">
        <v>101.282464307637</v>
      </c>
      <c r="F253" s="100">
        <v>0.10163</v>
      </c>
      <c r="G253" s="100">
        <v>2.15E-3</v>
      </c>
      <c r="H253" s="100">
        <v>3.3173400000000002</v>
      </c>
      <c r="I253" s="100">
        <v>5.5350000000000003E-2</v>
      </c>
      <c r="J253" s="100">
        <v>0.23708000000000001</v>
      </c>
      <c r="K253" s="100">
        <v>3.3300000000000001E-3</v>
      </c>
      <c r="L253" s="98">
        <v>0.84182472109856898</v>
      </c>
      <c r="M253" s="100">
        <v>7.1410000000000001E-2</v>
      </c>
      <c r="N253" s="100">
        <v>1.7700000000000001E-3</v>
      </c>
      <c r="O253" s="99">
        <v>1654</v>
      </c>
      <c r="P253" s="99">
        <v>38.76</v>
      </c>
      <c r="Q253" s="99">
        <v>1485.1</v>
      </c>
      <c r="R253" s="99">
        <v>13.02</v>
      </c>
      <c r="S253" s="99">
        <v>1371.5</v>
      </c>
      <c r="T253" s="99">
        <v>17.350000000000001</v>
      </c>
      <c r="U253" s="99">
        <v>1394.1</v>
      </c>
      <c r="V253" s="99">
        <v>33.42</v>
      </c>
      <c r="W253" s="101">
        <v>20.597885526795501</v>
      </c>
    </row>
    <row r="254" spans="2:23" s="21" customFormat="1" x14ac:dyDescent="0.25">
      <c r="B254" s="97">
        <v>39</v>
      </c>
      <c r="C254" s="98">
        <v>0.65419093218985802</v>
      </c>
      <c r="D254" s="99">
        <v>152.08888290964001</v>
      </c>
      <c r="E254" s="99">
        <v>24.982613435162499</v>
      </c>
      <c r="F254" s="100">
        <v>9.5019999999999993E-2</v>
      </c>
      <c r="G254" s="100">
        <v>2.1299999999999999E-3</v>
      </c>
      <c r="H254" s="100">
        <v>2.4829400000000001</v>
      </c>
      <c r="I254" s="100">
        <v>4.4889999999999999E-2</v>
      </c>
      <c r="J254" s="100">
        <v>0.18978999999999999</v>
      </c>
      <c r="K254" s="100">
        <v>2.7200000000000002E-3</v>
      </c>
      <c r="L254" s="98">
        <v>0.79270609573036299</v>
      </c>
      <c r="M254" s="100">
        <v>5.944E-2</v>
      </c>
      <c r="N254" s="100">
        <v>1.3799999999999999E-3</v>
      </c>
      <c r="O254" s="99">
        <v>1528.5</v>
      </c>
      <c r="P254" s="99">
        <v>41.57</v>
      </c>
      <c r="Q254" s="99">
        <v>1267.0999999999999</v>
      </c>
      <c r="R254" s="99">
        <v>13.09</v>
      </c>
      <c r="S254" s="99">
        <v>1120.2</v>
      </c>
      <c r="T254" s="99">
        <v>14.76</v>
      </c>
      <c r="U254" s="99">
        <v>1167.0999999999999</v>
      </c>
      <c r="V254" s="99">
        <v>26.37</v>
      </c>
      <c r="W254" s="101">
        <v>36.448848419925</v>
      </c>
    </row>
    <row r="255" spans="2:23" s="21" customFormat="1" x14ac:dyDescent="0.25">
      <c r="B255" s="97">
        <v>40</v>
      </c>
      <c r="C255" s="98">
        <v>5.5027987318453001E-2</v>
      </c>
      <c r="D255" s="99">
        <v>364.59695296075</v>
      </c>
      <c r="E255" s="99">
        <v>98.697282960055404</v>
      </c>
      <c r="F255" s="100">
        <v>0.11053</v>
      </c>
      <c r="G255" s="100">
        <v>2.3500000000000001E-3</v>
      </c>
      <c r="H255" s="100">
        <v>4.7595700000000001</v>
      </c>
      <c r="I255" s="100">
        <v>8.0140000000000003E-2</v>
      </c>
      <c r="J255" s="100">
        <v>0.31276999999999999</v>
      </c>
      <c r="K255" s="100">
        <v>4.4099999999999999E-3</v>
      </c>
      <c r="L255" s="98">
        <v>0.83739792368183497</v>
      </c>
      <c r="M255" s="100">
        <v>8.7919999999999998E-2</v>
      </c>
      <c r="N255" s="100">
        <v>2.32E-3</v>
      </c>
      <c r="O255" s="99">
        <v>1808.1</v>
      </c>
      <c r="P255" s="99">
        <v>38.15</v>
      </c>
      <c r="Q255" s="99">
        <v>1777.8</v>
      </c>
      <c r="R255" s="99">
        <v>14.13</v>
      </c>
      <c r="S255" s="99">
        <v>1754.3</v>
      </c>
      <c r="T255" s="99">
        <v>21.67</v>
      </c>
      <c r="U255" s="99">
        <v>1703.2</v>
      </c>
      <c r="V255" s="99">
        <v>43.15</v>
      </c>
      <c r="W255" s="101">
        <v>3.0667502707632601</v>
      </c>
    </row>
    <row r="256" spans="2:23" s="21" customFormat="1" x14ac:dyDescent="0.25">
      <c r="B256" s="97">
        <v>41</v>
      </c>
      <c r="C256" s="98">
        <v>7.5286215634514E-2</v>
      </c>
      <c r="D256" s="99">
        <v>333.43286973155898</v>
      </c>
      <c r="E256" s="99">
        <v>91.732879104009498</v>
      </c>
      <c r="F256" s="100">
        <v>0.10964</v>
      </c>
      <c r="G256" s="100">
        <v>2.3600000000000001E-3</v>
      </c>
      <c r="H256" s="100">
        <v>4.7982100000000001</v>
      </c>
      <c r="I256" s="100">
        <v>8.2460000000000006E-2</v>
      </c>
      <c r="J256" s="100">
        <v>0.31786999999999999</v>
      </c>
      <c r="K256" s="100">
        <v>4.5199999999999997E-3</v>
      </c>
      <c r="L256" s="98">
        <v>0.82741771319663804</v>
      </c>
      <c r="M256" s="100">
        <v>9.7919999999999993E-2</v>
      </c>
      <c r="N256" s="100">
        <v>2.5999999999999999E-3</v>
      </c>
      <c r="O256" s="99">
        <v>1793.4</v>
      </c>
      <c r="P256" s="99">
        <v>38.630000000000003</v>
      </c>
      <c r="Q256" s="99">
        <v>1784.6</v>
      </c>
      <c r="R256" s="99">
        <v>14.44</v>
      </c>
      <c r="S256" s="99">
        <v>1779.3</v>
      </c>
      <c r="T256" s="99">
        <v>22.11</v>
      </c>
      <c r="U256" s="99">
        <v>1888.2</v>
      </c>
      <c r="V256" s="99">
        <v>47.81</v>
      </c>
      <c r="W256" s="101">
        <v>0.79244646771203797</v>
      </c>
    </row>
    <row r="257" spans="1:26" s="21" customFormat="1" x14ac:dyDescent="0.25">
      <c r="B257" s="97">
        <v>42</v>
      </c>
      <c r="C257" s="98">
        <v>0.243153598059169</v>
      </c>
      <c r="D257" s="99">
        <v>206.297623048112</v>
      </c>
      <c r="E257" s="99">
        <v>57.2808156595311</v>
      </c>
      <c r="F257" s="100">
        <v>0.10646</v>
      </c>
      <c r="G257" s="100">
        <v>2.3E-3</v>
      </c>
      <c r="H257" s="100">
        <v>4.70214</v>
      </c>
      <c r="I257" s="100">
        <v>8.1790000000000002E-2</v>
      </c>
      <c r="J257" s="100">
        <v>0.32080999999999998</v>
      </c>
      <c r="K257" s="100">
        <v>4.5799999999999999E-3</v>
      </c>
      <c r="L257" s="98">
        <v>0.82075384901798598</v>
      </c>
      <c r="M257" s="100">
        <v>9.8330000000000001E-2</v>
      </c>
      <c r="N257" s="100">
        <v>2.4299999999999999E-3</v>
      </c>
      <c r="O257" s="99">
        <v>1739.7</v>
      </c>
      <c r="P257" s="99">
        <v>39.08</v>
      </c>
      <c r="Q257" s="99">
        <v>1767.6</v>
      </c>
      <c r="R257" s="99">
        <v>14.56</v>
      </c>
      <c r="S257" s="99">
        <v>1793.7</v>
      </c>
      <c r="T257" s="99">
        <v>22.35</v>
      </c>
      <c r="U257" s="99">
        <v>1895.8</v>
      </c>
      <c r="V257" s="99">
        <v>44.71</v>
      </c>
      <c r="W257" s="101">
        <v>-3.0105368790767599</v>
      </c>
    </row>
    <row r="258" spans="1:26" s="21" customFormat="1" x14ac:dyDescent="0.25">
      <c r="B258" s="97">
        <v>43</v>
      </c>
      <c r="C258" s="98">
        <v>0.31644877770546098</v>
      </c>
      <c r="D258" s="99">
        <v>169.005680746015</v>
      </c>
      <c r="E258" s="99">
        <v>46.034021675149198</v>
      </c>
      <c r="F258" s="100">
        <v>0.10945000000000001</v>
      </c>
      <c r="G258" s="100">
        <v>2.3900000000000002E-3</v>
      </c>
      <c r="H258" s="100">
        <v>4.7421699999999998</v>
      </c>
      <c r="I258" s="100">
        <v>8.3659999999999998E-2</v>
      </c>
      <c r="J258" s="100">
        <v>0.31470999999999999</v>
      </c>
      <c r="K258" s="100">
        <v>4.5199999999999997E-3</v>
      </c>
      <c r="L258" s="98">
        <v>0.81411761259847304</v>
      </c>
      <c r="M258" s="100">
        <v>0.10016</v>
      </c>
      <c r="N258" s="100">
        <v>2.5000000000000001E-3</v>
      </c>
      <c r="O258" s="99">
        <v>1790.3</v>
      </c>
      <c r="P258" s="99">
        <v>39.25</v>
      </c>
      <c r="Q258" s="99">
        <v>1774.7</v>
      </c>
      <c r="R258" s="99">
        <v>14.79</v>
      </c>
      <c r="S258" s="99">
        <v>1763.8</v>
      </c>
      <c r="T258" s="99">
        <v>22.15</v>
      </c>
      <c r="U258" s="99">
        <v>1929.4</v>
      </c>
      <c r="V258" s="99">
        <v>45.87</v>
      </c>
      <c r="W258" s="101">
        <v>1.5024379181313201</v>
      </c>
    </row>
    <row r="259" spans="1:26" s="21" customFormat="1" x14ac:dyDescent="0.25"/>
    <row r="262" spans="1:26" s="102" customFormat="1" x14ac:dyDescent="0.25">
      <c r="A262" s="21" t="s">
        <v>285</v>
      </c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</row>
    <row r="263" spans="1:26" s="106" customFormat="1" ht="12.75" x14ac:dyDescent="0.2">
      <c r="A263" s="104"/>
      <c r="B263" s="105" t="s">
        <v>206</v>
      </c>
      <c r="C263" s="104" t="s">
        <v>41</v>
      </c>
      <c r="D263" s="104" t="s">
        <v>42</v>
      </c>
      <c r="E263" s="104" t="s">
        <v>206</v>
      </c>
      <c r="F263" s="104" t="s">
        <v>82</v>
      </c>
      <c r="G263" s="104" t="s">
        <v>82</v>
      </c>
      <c r="H263" s="104" t="s">
        <v>84</v>
      </c>
      <c r="I263" s="104" t="s">
        <v>84</v>
      </c>
      <c r="J263" s="104" t="s">
        <v>85</v>
      </c>
      <c r="K263" s="104" t="s">
        <v>85</v>
      </c>
      <c r="L263" s="104"/>
      <c r="M263" s="104" t="s">
        <v>87</v>
      </c>
      <c r="N263" s="104" t="s">
        <v>87</v>
      </c>
      <c r="O263" s="104" t="s">
        <v>207</v>
      </c>
      <c r="P263" s="104" t="s">
        <v>208</v>
      </c>
      <c r="Q263" s="105" t="s">
        <v>82</v>
      </c>
      <c r="R263" s="104" t="s">
        <v>82</v>
      </c>
      <c r="S263" s="104" t="s">
        <v>84</v>
      </c>
      <c r="T263" s="104" t="s">
        <v>84</v>
      </c>
      <c r="U263" s="104" t="s">
        <v>85</v>
      </c>
      <c r="V263" s="104" t="s">
        <v>85</v>
      </c>
      <c r="W263" s="104" t="s">
        <v>87</v>
      </c>
      <c r="X263" s="104" t="s">
        <v>87</v>
      </c>
      <c r="Y263" s="104" t="s">
        <v>207</v>
      </c>
      <c r="Z263" s="104" t="s">
        <v>208</v>
      </c>
    </row>
    <row r="264" spans="1:26" s="106" customFormat="1" ht="12.75" x14ac:dyDescent="0.2">
      <c r="A264" s="104"/>
      <c r="B264" s="107" t="s">
        <v>209</v>
      </c>
      <c r="C264" s="104">
        <v>232</v>
      </c>
      <c r="D264" s="104">
        <v>238</v>
      </c>
      <c r="E264" s="104" t="s">
        <v>210</v>
      </c>
      <c r="F264" s="104" t="s">
        <v>211</v>
      </c>
      <c r="G264" s="104" t="s">
        <v>212</v>
      </c>
      <c r="H264" s="104" t="s">
        <v>211</v>
      </c>
      <c r="I264" s="104" t="s">
        <v>212</v>
      </c>
      <c r="J264" s="104" t="s">
        <v>211</v>
      </c>
      <c r="K264" s="104" t="s">
        <v>212</v>
      </c>
      <c r="L264" s="104" t="s">
        <v>213</v>
      </c>
      <c r="M264" s="104" t="s">
        <v>211</v>
      </c>
      <c r="N264" s="104" t="s">
        <v>212</v>
      </c>
      <c r="O264" s="104" t="s">
        <v>211</v>
      </c>
      <c r="P264" s="104" t="s">
        <v>208</v>
      </c>
      <c r="Q264" s="107" t="s">
        <v>214</v>
      </c>
      <c r="R264" s="104" t="s">
        <v>212</v>
      </c>
      <c r="S264" s="104" t="s">
        <v>214</v>
      </c>
      <c r="T264" s="104" t="s">
        <v>212</v>
      </c>
      <c r="U264" s="104" t="s">
        <v>214</v>
      </c>
      <c r="V264" s="104" t="s">
        <v>212</v>
      </c>
      <c r="W264" s="104" t="s">
        <v>214</v>
      </c>
      <c r="X264" s="104" t="s">
        <v>212</v>
      </c>
      <c r="Y264" s="104" t="s">
        <v>208</v>
      </c>
      <c r="Z264" s="104" t="s">
        <v>215</v>
      </c>
    </row>
    <row r="265" spans="1:26" s="106" customFormat="1" ht="12.75" x14ac:dyDescent="0.2">
      <c r="A265" s="108"/>
      <c r="B265" s="109" t="s">
        <v>216</v>
      </c>
      <c r="C265" s="110" t="s">
        <v>216</v>
      </c>
      <c r="D265" s="110" t="s">
        <v>216</v>
      </c>
      <c r="E265" s="110" t="s">
        <v>216</v>
      </c>
      <c r="F265" s="110" t="s">
        <v>208</v>
      </c>
      <c r="G265" s="110" t="s">
        <v>208</v>
      </c>
      <c r="H265" s="110" t="s">
        <v>208</v>
      </c>
      <c r="I265" s="110" t="s">
        <v>208</v>
      </c>
      <c r="J265" s="110" t="s">
        <v>208</v>
      </c>
      <c r="K265" s="110" t="s">
        <v>208</v>
      </c>
      <c r="L265" s="110"/>
      <c r="M265" s="110" t="s">
        <v>208</v>
      </c>
      <c r="N265" s="110" t="s">
        <v>208</v>
      </c>
      <c r="O265" s="110" t="s">
        <v>208</v>
      </c>
      <c r="P265" s="110" t="s">
        <v>208</v>
      </c>
      <c r="Q265" s="109" t="s">
        <v>208</v>
      </c>
      <c r="R265" s="110" t="s">
        <v>208</v>
      </c>
      <c r="S265" s="110" t="s">
        <v>208</v>
      </c>
      <c r="T265" s="110" t="s">
        <v>208</v>
      </c>
      <c r="U265" s="110" t="s">
        <v>208</v>
      </c>
      <c r="V265" s="110" t="s">
        <v>208</v>
      </c>
      <c r="W265" s="110" t="s">
        <v>208</v>
      </c>
      <c r="X265" s="110" t="s">
        <v>208</v>
      </c>
      <c r="Y265" s="110" t="s">
        <v>208</v>
      </c>
      <c r="Z265" s="110" t="s">
        <v>208</v>
      </c>
    </row>
    <row r="266" spans="1:26" s="102" customFormat="1" ht="12.75" x14ac:dyDescent="0.2">
      <c r="A266" s="104" t="s">
        <v>217</v>
      </c>
      <c r="B266" s="111">
        <v>1394.2810409232216</v>
      </c>
      <c r="C266" s="112">
        <v>42177.813611629885</v>
      </c>
      <c r="D266" s="112">
        <v>749.35049674915047</v>
      </c>
      <c r="E266" s="113">
        <v>0.87335843537186453</v>
      </c>
      <c r="F266" s="114">
        <v>6.6434849375950775E-2</v>
      </c>
      <c r="G266" s="114">
        <v>1.933709169552919E-3</v>
      </c>
      <c r="H266" s="114">
        <v>1.0871514078792006</v>
      </c>
      <c r="I266" s="114">
        <v>3.0852092421741417E-2</v>
      </c>
      <c r="J266" s="114">
        <v>0.11895836282025284</v>
      </c>
      <c r="K266" s="114">
        <v>1.0403505343989788E-3</v>
      </c>
      <c r="L266" s="114">
        <v>0.30816983440778711</v>
      </c>
      <c r="M266" s="114">
        <v>3.5883853774736241E-2</v>
      </c>
      <c r="N266" s="114">
        <v>1.9709093842767636E-4</v>
      </c>
      <c r="O266" s="114">
        <v>0</v>
      </c>
      <c r="P266" s="113">
        <v>1</v>
      </c>
      <c r="Q266" s="111">
        <v>820.37</v>
      </c>
      <c r="R266" s="104">
        <v>56.48</v>
      </c>
      <c r="S266" s="112">
        <v>747.1190268172237</v>
      </c>
      <c r="T266" s="104">
        <v>15.017900600411677</v>
      </c>
      <c r="U266" s="112">
        <v>724.56547533661546</v>
      </c>
      <c r="V266" s="104">
        <v>6.0063053417014434</v>
      </c>
      <c r="W266" s="112">
        <v>712.58266389936</v>
      </c>
      <c r="X266" s="104">
        <v>3.8456503093427781</v>
      </c>
      <c r="Y266" s="104">
        <v>1</v>
      </c>
      <c r="Z266" s="104" t="s">
        <v>218</v>
      </c>
    </row>
    <row r="267" spans="1:26" s="102" customFormat="1" ht="12.75" x14ac:dyDescent="0.2">
      <c r="A267" s="104" t="s">
        <v>219</v>
      </c>
      <c r="B267" s="111">
        <v>1970.4354229281105</v>
      </c>
      <c r="C267" s="112">
        <v>62214.702275041651</v>
      </c>
      <c r="D267" s="112">
        <v>587.14064718232828</v>
      </c>
      <c r="E267" s="113">
        <v>1.4303446858879871</v>
      </c>
      <c r="F267" s="114">
        <v>6.6093666369682266E-2</v>
      </c>
      <c r="G267" s="114">
        <v>2.9534079275067354E-3</v>
      </c>
      <c r="H267" s="114">
        <v>1.0423777652545787</v>
      </c>
      <c r="I267" s="114">
        <v>4.5835668170209128E-2</v>
      </c>
      <c r="J267" s="114">
        <v>0.11455668840787193</v>
      </c>
      <c r="K267" s="114">
        <v>1.1619712249892466E-3</v>
      </c>
      <c r="L267" s="114">
        <v>0.23067285721441583</v>
      </c>
      <c r="M267" s="114">
        <v>3.5168591342916111E-2</v>
      </c>
      <c r="N267" s="114">
        <v>1.6823876183926235E-4</v>
      </c>
      <c r="O267" s="114">
        <v>0</v>
      </c>
      <c r="P267" s="113">
        <v>1</v>
      </c>
      <c r="Q267" s="111">
        <v>809.26</v>
      </c>
      <c r="R267" s="104">
        <v>89.81</v>
      </c>
      <c r="S267" s="112">
        <v>725.09996477494587</v>
      </c>
      <c r="T267" s="104">
        <v>22.792871665121577</v>
      </c>
      <c r="U267" s="112">
        <v>699.15704741857667</v>
      </c>
      <c r="V267" s="104">
        <v>6.7312484091772973</v>
      </c>
      <c r="W267" s="112">
        <v>698.6215995666256</v>
      </c>
      <c r="X267" s="104">
        <v>3.2849531063446538</v>
      </c>
      <c r="Y267" s="104">
        <v>1</v>
      </c>
      <c r="Z267" s="104" t="s">
        <v>218</v>
      </c>
    </row>
    <row r="268" spans="1:26" s="102" customFormat="1" ht="12.75" x14ac:dyDescent="0.2">
      <c r="A268" s="104" t="s">
        <v>220</v>
      </c>
      <c r="B268" s="111">
        <v>1463.8957900152643</v>
      </c>
      <c r="C268" s="112">
        <v>45615.868427907604</v>
      </c>
      <c r="D268" s="112">
        <v>647.01472368374118</v>
      </c>
      <c r="E268" s="113">
        <v>0.88680369594246655</v>
      </c>
      <c r="F268" s="114">
        <v>6.6748978787689886E-2</v>
      </c>
      <c r="G268" s="114">
        <v>2.1087342439999519E-3</v>
      </c>
      <c r="H268" s="114">
        <v>1.0529602948480863</v>
      </c>
      <c r="I268" s="114">
        <v>3.1823775634188714E-2</v>
      </c>
      <c r="J268" s="114">
        <v>0.11490290403731031</v>
      </c>
      <c r="K268" s="114">
        <v>1.2144281918146146E-3</v>
      </c>
      <c r="L268" s="114">
        <v>0.34970442399238344</v>
      </c>
      <c r="M268" s="114">
        <v>3.5058522220238905E-2</v>
      </c>
      <c r="N268" s="114">
        <v>1.7476377354244601E-4</v>
      </c>
      <c r="O268" s="114">
        <v>0</v>
      </c>
      <c r="P268" s="113">
        <v>1</v>
      </c>
      <c r="Q268" s="111">
        <v>831.48</v>
      </c>
      <c r="R268" s="104">
        <v>65.892499999999927</v>
      </c>
      <c r="S268" s="112">
        <v>730.34756337058525</v>
      </c>
      <c r="T268" s="104">
        <v>15.747700405994848</v>
      </c>
      <c r="U268" s="112">
        <v>701.15919122883827</v>
      </c>
      <c r="V268" s="104">
        <v>7.0320739884826313</v>
      </c>
      <c r="W268" s="112">
        <v>696.47232595827643</v>
      </c>
      <c r="X268" s="104">
        <v>3.4127203735213238</v>
      </c>
      <c r="Y268" s="104">
        <v>1</v>
      </c>
      <c r="Z268" s="104" t="s">
        <v>221</v>
      </c>
    </row>
    <row r="269" spans="1:26" s="102" customFormat="1" ht="12.75" x14ac:dyDescent="0.2">
      <c r="A269" s="104" t="s">
        <v>222</v>
      </c>
      <c r="B269" s="111">
        <v>1058.9719803038847</v>
      </c>
      <c r="C269" s="112">
        <v>30209.05790224114</v>
      </c>
      <c r="D269" s="112">
        <v>956.08588529188341</v>
      </c>
      <c r="E269" s="113">
        <v>2.1691205385431398</v>
      </c>
      <c r="F269" s="114">
        <v>6.3294303734603125E-2</v>
      </c>
      <c r="G269" s="114">
        <v>1.8197810689566639E-3</v>
      </c>
      <c r="H269" s="114">
        <v>1.0245496686046307</v>
      </c>
      <c r="I269" s="114">
        <v>2.8079072946761097E-2</v>
      </c>
      <c r="J269" s="114">
        <v>0.11765411995757838</v>
      </c>
      <c r="K269" s="114">
        <v>1.0199349090975343E-3</v>
      </c>
      <c r="L269" s="114">
        <v>0.316311927717013</v>
      </c>
      <c r="M269" s="114">
        <v>3.6232234111120913E-2</v>
      </c>
      <c r="N269" s="114">
        <v>1.9938608750732969E-4</v>
      </c>
      <c r="O269" s="114">
        <v>0</v>
      </c>
      <c r="P269" s="113">
        <v>1</v>
      </c>
      <c r="Q269" s="111">
        <v>716.67499999999995</v>
      </c>
      <c r="R269" s="104">
        <v>65.734999999999999</v>
      </c>
      <c r="S269" s="112">
        <v>716.19768487875388</v>
      </c>
      <c r="T269" s="104">
        <v>14.091063868457823</v>
      </c>
      <c r="U269" s="112">
        <v>717.04723898177292</v>
      </c>
      <c r="V269" s="104">
        <v>5.8955177254556554</v>
      </c>
      <c r="W269" s="112">
        <v>719.37913928600017</v>
      </c>
      <c r="X269" s="104">
        <v>3.8891254368040316</v>
      </c>
      <c r="Y269" s="104">
        <v>1</v>
      </c>
      <c r="Z269" s="104" t="s">
        <v>223</v>
      </c>
    </row>
    <row r="270" spans="1:26" s="102" customFormat="1" ht="12.75" x14ac:dyDescent="0.2">
      <c r="A270" s="104" t="s">
        <v>224</v>
      </c>
      <c r="B270" s="111">
        <v>1588.7001529281563</v>
      </c>
      <c r="C270" s="112">
        <v>45131.612757311668</v>
      </c>
      <c r="D270" s="112">
        <v>1764.6356350852072</v>
      </c>
      <c r="E270" s="115">
        <v>0</v>
      </c>
      <c r="F270" s="114">
        <v>6.4607144671671418E-2</v>
      </c>
      <c r="G270" s="114">
        <v>1.5043896026314784E-3</v>
      </c>
      <c r="H270" s="114">
        <v>1.0251992380339225</v>
      </c>
      <c r="I270" s="114">
        <v>2.3516994721994221E-2</v>
      </c>
      <c r="J270" s="114">
        <v>0.11498270531589383</v>
      </c>
      <c r="K270" s="114">
        <v>9.6853461726317878E-4</v>
      </c>
      <c r="L270" s="114">
        <v>0.36720541622189684</v>
      </c>
      <c r="M270" s="114">
        <v>3.5471335269777492E-2</v>
      </c>
      <c r="N270" s="114">
        <v>2.0130996438659176E-4</v>
      </c>
      <c r="O270" s="114">
        <v>0</v>
      </c>
      <c r="P270" s="113">
        <v>1</v>
      </c>
      <c r="Q270" s="111">
        <v>761.11500000000001</v>
      </c>
      <c r="R270" s="104">
        <v>43.515000000000001</v>
      </c>
      <c r="S270" s="112">
        <v>716.5234146023879</v>
      </c>
      <c r="T270" s="104">
        <v>11.800881934816125</v>
      </c>
      <c r="U270" s="112">
        <v>701.62058897235727</v>
      </c>
      <c r="V270" s="104">
        <v>5.6125086285401977</v>
      </c>
      <c r="W270" s="112">
        <v>704.53197477077674</v>
      </c>
      <c r="X270" s="104">
        <v>3.9295370527580609</v>
      </c>
      <c r="Y270" s="104">
        <v>1</v>
      </c>
      <c r="Z270" s="104" t="s">
        <v>225</v>
      </c>
    </row>
    <row r="271" spans="1:26" s="102" customFormat="1" ht="12.75" x14ac:dyDescent="0.2">
      <c r="A271" s="104" t="s">
        <v>226</v>
      </c>
      <c r="B271" s="111">
        <v>1381.4015542674626</v>
      </c>
      <c r="C271" s="112">
        <v>39942.654800721284</v>
      </c>
      <c r="D271" s="112">
        <v>980.44322794302059</v>
      </c>
      <c r="E271" s="113">
        <v>1.1952829918428824</v>
      </c>
      <c r="F271" s="114">
        <v>6.1984849863617471E-2</v>
      </c>
      <c r="G271" s="114">
        <v>1.8372836380640687E-3</v>
      </c>
      <c r="H271" s="114">
        <v>1.0102715603812722</v>
      </c>
      <c r="I271" s="114">
        <v>3.0479024363419479E-2</v>
      </c>
      <c r="J271" s="114">
        <v>0.11807945605618697</v>
      </c>
      <c r="K271" s="114">
        <v>9.9950606939803294E-4</v>
      </c>
      <c r="L271" s="114">
        <v>0.28057447457079571</v>
      </c>
      <c r="M271" s="114">
        <v>3.6629880585884407E-2</v>
      </c>
      <c r="N271" s="114">
        <v>2.4216433564846278E-4</v>
      </c>
      <c r="O271" s="114">
        <v>0</v>
      </c>
      <c r="P271" s="113">
        <v>1</v>
      </c>
      <c r="Q271" s="111">
        <v>672.23500000000001</v>
      </c>
      <c r="R271" s="104">
        <v>67.584999999999994</v>
      </c>
      <c r="S271" s="112">
        <v>709.01133940444799</v>
      </c>
      <c r="T271" s="104">
        <v>15.40242534683736</v>
      </c>
      <c r="U271" s="112">
        <v>719.50002917173902</v>
      </c>
      <c r="V271" s="104">
        <v>5.7758484866524054</v>
      </c>
      <c r="W271" s="112">
        <v>727.1339449831637</v>
      </c>
      <c r="X271" s="104">
        <v>4.7217246518632914</v>
      </c>
      <c r="Y271" s="104">
        <v>1</v>
      </c>
      <c r="Z271" s="104" t="s">
        <v>227</v>
      </c>
    </row>
    <row r="272" spans="1:26" s="102" customFormat="1" ht="12.75" x14ac:dyDescent="0.2">
      <c r="A272" s="104" t="s">
        <v>228</v>
      </c>
      <c r="B272" s="111">
        <v>982.77658115817167</v>
      </c>
      <c r="C272" s="112">
        <v>29833.232641559636</v>
      </c>
      <c r="D272" s="112">
        <v>547.59825906630408</v>
      </c>
      <c r="E272" s="115">
        <v>0</v>
      </c>
      <c r="F272" s="114">
        <v>6.5467853187611114E-2</v>
      </c>
      <c r="G272" s="114">
        <v>2.3354732082834836E-3</v>
      </c>
      <c r="H272" s="114">
        <v>1.0413317095876264</v>
      </c>
      <c r="I272" s="114">
        <v>3.4452958497049775E-2</v>
      </c>
      <c r="J272" s="114">
        <v>0.11611713857090024</v>
      </c>
      <c r="K272" s="114">
        <v>1.1754820948680074E-3</v>
      </c>
      <c r="L272" s="114">
        <v>0.30597240872074627</v>
      </c>
      <c r="M272" s="114">
        <v>3.5680642813949753E-2</v>
      </c>
      <c r="N272" s="114">
        <v>1.757461398044911E-4</v>
      </c>
      <c r="O272" s="114">
        <v>0</v>
      </c>
      <c r="P272" s="113">
        <v>1</v>
      </c>
      <c r="Q272" s="111">
        <v>790.74</v>
      </c>
      <c r="R272" s="104">
        <v>70.209999999999994</v>
      </c>
      <c r="S272" s="112">
        <v>724.57977731951553</v>
      </c>
      <c r="T272" s="104">
        <v>17.144399314887487</v>
      </c>
      <c r="U272" s="112">
        <v>708.1761245966328</v>
      </c>
      <c r="V272" s="104">
        <v>6.8000528301258747</v>
      </c>
      <c r="W272" s="112">
        <v>708.61721037631469</v>
      </c>
      <c r="X272" s="104">
        <v>3.4298421453312118</v>
      </c>
      <c r="Y272" s="104">
        <v>1</v>
      </c>
      <c r="Z272" s="104" t="s">
        <v>225</v>
      </c>
    </row>
    <row r="273" spans="1:26" s="102" customFormat="1" ht="12.75" x14ac:dyDescent="0.2">
      <c r="A273" s="104" t="s">
        <v>229</v>
      </c>
      <c r="B273" s="111">
        <v>1484.1645204110655</v>
      </c>
      <c r="C273" s="112">
        <v>45197.650152377406</v>
      </c>
      <c r="D273" s="112">
        <v>506.15578547537928</v>
      </c>
      <c r="E273" s="113">
        <v>1.6580185571846511</v>
      </c>
      <c r="F273" s="114">
        <v>6.7763420107559841E-2</v>
      </c>
      <c r="G273" s="114">
        <v>2.7746679794380066E-3</v>
      </c>
      <c r="H273" s="114">
        <v>1.099269179176541</v>
      </c>
      <c r="I273" s="114">
        <v>4.2056946938913035E-2</v>
      </c>
      <c r="J273" s="114">
        <v>0.11901315898100713</v>
      </c>
      <c r="K273" s="114">
        <v>1.4723106616650865E-3</v>
      </c>
      <c r="L273" s="114">
        <v>0.32334844979861582</v>
      </c>
      <c r="M273" s="114">
        <v>3.6618807830229791E-2</v>
      </c>
      <c r="N273" s="114">
        <v>2.1664378830792697E-4</v>
      </c>
      <c r="O273" s="114">
        <v>0</v>
      </c>
      <c r="P273" s="113">
        <v>1</v>
      </c>
      <c r="Q273" s="111">
        <v>861.10500000000002</v>
      </c>
      <c r="R273" s="104">
        <v>85.180000000000064</v>
      </c>
      <c r="S273" s="112">
        <v>752.99718154433731</v>
      </c>
      <c r="T273" s="104">
        <v>20.34871838838454</v>
      </c>
      <c r="U273" s="112">
        <v>724.88115294416355</v>
      </c>
      <c r="V273" s="104">
        <v>8.4907191477057609</v>
      </c>
      <c r="W273" s="112">
        <v>726.91804703754769</v>
      </c>
      <c r="X273" s="104">
        <v>4.2241696728351368</v>
      </c>
      <c r="Y273" s="104">
        <v>1</v>
      </c>
      <c r="Z273" s="104" t="s">
        <v>218</v>
      </c>
    </row>
    <row r="274" spans="1:26" s="102" customFormat="1" ht="12.75" x14ac:dyDescent="0.2">
      <c r="A274" s="104" t="s">
        <v>230</v>
      </c>
      <c r="B274" s="111">
        <v>1772.4380991398612</v>
      </c>
      <c r="C274" s="112">
        <v>54227.470274177271</v>
      </c>
      <c r="D274" s="112">
        <v>713.81733014298561</v>
      </c>
      <c r="E274" s="113">
        <v>0.32560423806828381</v>
      </c>
      <c r="F274" s="114">
        <v>6.5068408142010634E-2</v>
      </c>
      <c r="G274" s="114">
        <v>1.875852817638031E-3</v>
      </c>
      <c r="H274" s="114">
        <v>1.0643819936275905</v>
      </c>
      <c r="I274" s="114">
        <v>3.0440987753942227E-2</v>
      </c>
      <c r="J274" s="114">
        <v>0.11874772433055614</v>
      </c>
      <c r="K274" s="114">
        <v>1.2128340065146635E-3</v>
      </c>
      <c r="L274" s="114">
        <v>0.35712055552797733</v>
      </c>
      <c r="M274" s="114">
        <v>3.6127984481457237E-2</v>
      </c>
      <c r="N274" s="114">
        <v>2.4111243632162795E-4</v>
      </c>
      <c r="O274" s="114">
        <v>0</v>
      </c>
      <c r="P274" s="113">
        <v>1</v>
      </c>
      <c r="Q274" s="111">
        <v>775.93</v>
      </c>
      <c r="R274" s="104">
        <v>60.335000000000001</v>
      </c>
      <c r="S274" s="112">
        <v>735.98101733982696</v>
      </c>
      <c r="T274" s="104">
        <v>14.981008937086626</v>
      </c>
      <c r="U274" s="112">
        <v>723.35185487136562</v>
      </c>
      <c r="V274" s="104">
        <v>6.9994629341521239</v>
      </c>
      <c r="W274" s="112">
        <v>717.34559578515359</v>
      </c>
      <c r="X274" s="104">
        <v>4.7034919484522506</v>
      </c>
      <c r="Y274" s="104">
        <v>1</v>
      </c>
      <c r="Z274" s="104" t="s">
        <v>227</v>
      </c>
    </row>
    <row r="275" spans="1:26" s="102" customFormat="1" ht="12.75" x14ac:dyDescent="0.2">
      <c r="A275" s="104" t="s">
        <v>231</v>
      </c>
      <c r="B275" s="111">
        <v>1804.36116388918</v>
      </c>
      <c r="C275" s="112">
        <v>55599.266160777421</v>
      </c>
      <c r="D275" s="112">
        <v>594.83652936218266</v>
      </c>
      <c r="E275" s="115">
        <v>0</v>
      </c>
      <c r="F275" s="114">
        <v>6.784839820261214E-2</v>
      </c>
      <c r="G275" s="114">
        <v>2.1820498901985036E-3</v>
      </c>
      <c r="H275" s="114">
        <v>1.0775676949156543</v>
      </c>
      <c r="I275" s="114">
        <v>3.3565193122672421E-2</v>
      </c>
      <c r="J275" s="114">
        <v>0.11589780112707289</v>
      </c>
      <c r="K275" s="114">
        <v>1.2446058951286957E-3</v>
      </c>
      <c r="L275" s="114">
        <v>0.34475618792230772</v>
      </c>
      <c r="M275" s="114">
        <v>3.6180839618485443E-2</v>
      </c>
      <c r="N275" s="114">
        <v>2.2693287243246224E-4</v>
      </c>
      <c r="O275" s="114">
        <v>0</v>
      </c>
      <c r="P275" s="113">
        <v>1</v>
      </c>
      <c r="Q275" s="111">
        <v>864.81</v>
      </c>
      <c r="R275" s="104">
        <v>67.4375</v>
      </c>
      <c r="S275" s="112">
        <v>742.4458872046896</v>
      </c>
      <c r="T275" s="104">
        <v>16.412300178362745</v>
      </c>
      <c r="U275" s="112">
        <v>706.90916173902713</v>
      </c>
      <c r="V275" s="104">
        <v>7.2000725047571601</v>
      </c>
      <c r="W275" s="112">
        <v>718.37663912139726</v>
      </c>
      <c r="X275" s="104">
        <v>4.4266588159929805</v>
      </c>
      <c r="Y275" s="104">
        <v>1</v>
      </c>
      <c r="Z275" s="104" t="s">
        <v>221</v>
      </c>
    </row>
    <row r="276" spans="1:26" s="102" customFormat="1" ht="12.75" x14ac:dyDescent="0.2">
      <c r="A276" s="104" t="s">
        <v>232</v>
      </c>
      <c r="B276" s="111">
        <v>1387.177827138885</v>
      </c>
      <c r="C276" s="112">
        <v>40801.968372811898</v>
      </c>
      <c r="D276" s="112">
        <v>968.95460033999484</v>
      </c>
      <c r="E276" s="116">
        <v>8.7370694689585124E-2</v>
      </c>
      <c r="F276" s="114">
        <v>6.3576981797580034E-2</v>
      </c>
      <c r="G276" s="114">
        <v>1.6986788557768772E-3</v>
      </c>
      <c r="H276" s="114">
        <v>1.0322586562188261</v>
      </c>
      <c r="I276" s="114">
        <v>2.6555850938695155E-2</v>
      </c>
      <c r="J276" s="114">
        <v>0.11780683793639599</v>
      </c>
      <c r="K276" s="114">
        <v>9.5193278405044767E-4</v>
      </c>
      <c r="L276" s="114">
        <v>0.3140972224242996</v>
      </c>
      <c r="M276" s="114">
        <v>3.6213481626481539E-2</v>
      </c>
      <c r="N276" s="114">
        <v>1.873973654321034E-4</v>
      </c>
      <c r="O276" s="114">
        <v>0</v>
      </c>
      <c r="P276" s="113">
        <v>1</v>
      </c>
      <c r="Q276" s="111">
        <v>727.78499999999997</v>
      </c>
      <c r="R276" s="104">
        <v>24.997500000000059</v>
      </c>
      <c r="S276" s="112">
        <v>720.0566716369392</v>
      </c>
      <c r="T276" s="104">
        <v>13.277205324843452</v>
      </c>
      <c r="U276" s="112">
        <v>717.92802676074746</v>
      </c>
      <c r="V276" s="104">
        <v>5.5034868833060235</v>
      </c>
      <c r="W276" s="112">
        <v>719.01335937707825</v>
      </c>
      <c r="X276" s="104">
        <v>3.6553455619837059</v>
      </c>
      <c r="Y276" s="104">
        <v>1</v>
      </c>
      <c r="Z276" s="104" t="s">
        <v>223</v>
      </c>
    </row>
    <row r="277" spans="1:26" s="102" customFormat="1" ht="12.75" x14ac:dyDescent="0.2">
      <c r="A277" s="104" t="s">
        <v>233</v>
      </c>
      <c r="B277" s="111">
        <v>1628.7988606578308</v>
      </c>
      <c r="C277" s="112">
        <v>50401.023542223091</v>
      </c>
      <c r="D277" s="112">
        <v>478.38399085809016</v>
      </c>
      <c r="E277" s="113">
        <v>2.7336621772274334</v>
      </c>
      <c r="F277" s="114">
        <v>6.4278735405186443E-2</v>
      </c>
      <c r="G277" s="114">
        <v>3.0411639679615715E-3</v>
      </c>
      <c r="H277" s="114">
        <v>1.0490912770851162</v>
      </c>
      <c r="I277" s="114">
        <v>4.8259631031298038E-2</v>
      </c>
      <c r="J277" s="114">
        <v>0.11884761536916505</v>
      </c>
      <c r="K277" s="114">
        <v>1.3310317821412679E-3</v>
      </c>
      <c r="L277" s="114">
        <v>0.24345978391180556</v>
      </c>
      <c r="M277" s="114">
        <v>3.5897723928539391E-2</v>
      </c>
      <c r="N277" s="114">
        <v>1.8454576309451264E-4</v>
      </c>
      <c r="O277" s="114">
        <v>0</v>
      </c>
      <c r="P277" s="113">
        <v>1</v>
      </c>
      <c r="Q277" s="111">
        <v>750.005</v>
      </c>
      <c r="R277" s="104">
        <v>96.13</v>
      </c>
      <c r="S277" s="112">
        <v>728.4321626666532</v>
      </c>
      <c r="T277" s="104">
        <v>23.91915024476987</v>
      </c>
      <c r="U277" s="112">
        <v>723.92741828710723</v>
      </c>
      <c r="V277" s="104">
        <v>7.6789032245457669</v>
      </c>
      <c r="W277" s="112">
        <v>712.85329736729557</v>
      </c>
      <c r="X277" s="104">
        <v>3.6008198757662195</v>
      </c>
      <c r="Y277" s="104">
        <v>1</v>
      </c>
      <c r="Z277" s="104" t="s">
        <v>223</v>
      </c>
    </row>
    <row r="278" spans="1:26" s="102" customFormat="1" ht="12.75" x14ac:dyDescent="0.2">
      <c r="A278" s="104" t="s">
        <v>234</v>
      </c>
      <c r="B278" s="111">
        <v>1288.0697365974511</v>
      </c>
      <c r="C278" s="112">
        <v>40662.1084202692</v>
      </c>
      <c r="D278" s="112">
        <v>424.03533965693731</v>
      </c>
      <c r="E278" s="115">
        <v>0</v>
      </c>
      <c r="F278" s="114">
        <v>6.1875792632038733E-2</v>
      </c>
      <c r="G278" s="114">
        <v>2.3609329324797263E-3</v>
      </c>
      <c r="H278" s="114">
        <v>0.99082010827128841</v>
      </c>
      <c r="I278" s="114">
        <v>3.6837591997268784E-2</v>
      </c>
      <c r="J278" s="114">
        <v>0.11684285712238789</v>
      </c>
      <c r="K278" s="114">
        <v>1.4425342484975384E-3</v>
      </c>
      <c r="L278" s="114">
        <v>0.33206839508846825</v>
      </c>
      <c r="M278" s="114">
        <v>3.5030401002734933E-2</v>
      </c>
      <c r="N278" s="114">
        <v>2.000813946311908E-4</v>
      </c>
      <c r="O278" s="114">
        <v>0</v>
      </c>
      <c r="P278" s="113">
        <v>1</v>
      </c>
      <c r="Q278" s="111">
        <v>733.34</v>
      </c>
      <c r="R278" s="104">
        <v>81.47</v>
      </c>
      <c r="S278" s="112">
        <v>699.13861862176793</v>
      </c>
      <c r="T278" s="104">
        <v>18.794384818047231</v>
      </c>
      <c r="U278" s="112">
        <v>712.36633179807927</v>
      </c>
      <c r="V278" s="104">
        <v>8.3351854593360883</v>
      </c>
      <c r="W278" s="112">
        <v>695.92317807899133</v>
      </c>
      <c r="X278" s="104">
        <v>3.9072193846618308</v>
      </c>
      <c r="Y278" s="104">
        <v>1</v>
      </c>
      <c r="Z278" s="104" t="s">
        <v>227</v>
      </c>
    </row>
    <row r="279" spans="1:26" s="102" customFormat="1" ht="12.75" x14ac:dyDescent="0.2">
      <c r="A279" s="104" t="s">
        <v>235</v>
      </c>
      <c r="B279" s="111">
        <v>1749.7641447996361</v>
      </c>
      <c r="C279" s="112">
        <v>53030.789297660573</v>
      </c>
      <c r="D279" s="112">
        <v>800.30598985680206</v>
      </c>
      <c r="E279" s="115">
        <v>0</v>
      </c>
      <c r="F279" s="114">
        <v>6.2588521914223122E-2</v>
      </c>
      <c r="G279" s="114">
        <v>2.0687926530872738E-3</v>
      </c>
      <c r="H279" s="114">
        <v>1.0107631340649179</v>
      </c>
      <c r="I279" s="114">
        <v>3.3085513689475932E-2</v>
      </c>
      <c r="J279" s="114">
        <v>0.11682714542323838</v>
      </c>
      <c r="K279" s="114">
        <v>1.0565685489711061E-3</v>
      </c>
      <c r="L279" s="114">
        <v>0.27629016455130501</v>
      </c>
      <c r="M279" s="114">
        <v>3.6076474916346316E-2</v>
      </c>
      <c r="N279" s="114">
        <v>1.9327183881685781E-4</v>
      </c>
      <c r="O279" s="114">
        <v>0</v>
      </c>
      <c r="P279" s="113">
        <v>1</v>
      </c>
      <c r="Q279" s="111">
        <v>694.45500000000004</v>
      </c>
      <c r="R279" s="104">
        <v>71.444999999999936</v>
      </c>
      <c r="S279" s="112">
        <v>709.25960166937034</v>
      </c>
      <c r="T279" s="104">
        <v>16.714283240724846</v>
      </c>
      <c r="U279" s="112">
        <v>712.27564327192408</v>
      </c>
      <c r="V279" s="104">
        <v>6.1107137489349901</v>
      </c>
      <c r="W279" s="112">
        <v>716.34074986832559</v>
      </c>
      <c r="X279" s="104">
        <v>3.7704307005118958</v>
      </c>
      <c r="Y279" s="104">
        <v>1</v>
      </c>
      <c r="Z279" s="104" t="s">
        <v>223</v>
      </c>
    </row>
    <row r="280" spans="1:26" s="102" customFormat="1" ht="12.75" x14ac:dyDescent="0.2">
      <c r="A280" s="104" t="s">
        <v>236</v>
      </c>
      <c r="B280" s="111">
        <v>1657.8545350253637</v>
      </c>
      <c r="C280" s="112">
        <v>49713.549077450501</v>
      </c>
      <c r="D280" s="112">
        <v>890.32816276298684</v>
      </c>
      <c r="E280" s="115">
        <v>0</v>
      </c>
      <c r="F280" s="114">
        <v>6.2481185984872636E-2</v>
      </c>
      <c r="G280" s="114">
        <v>1.7056989764259267E-3</v>
      </c>
      <c r="H280" s="114">
        <v>1.0177554874578567</v>
      </c>
      <c r="I280" s="114">
        <v>2.6370678553001063E-2</v>
      </c>
      <c r="J280" s="114">
        <v>0.11837488795879747</v>
      </c>
      <c r="K280" s="114">
        <v>1.0655613456931187E-3</v>
      </c>
      <c r="L280" s="114">
        <v>0.3474089674492164</v>
      </c>
      <c r="M280" s="114">
        <v>3.6339414960865624E-2</v>
      </c>
      <c r="N280" s="114">
        <v>1.7768287103545627E-4</v>
      </c>
      <c r="O280" s="114">
        <v>0</v>
      </c>
      <c r="P280" s="113">
        <v>1</v>
      </c>
      <c r="Q280" s="111">
        <v>700.01</v>
      </c>
      <c r="R280" s="104">
        <v>58.17</v>
      </c>
      <c r="S280" s="112">
        <v>712.78443297069714</v>
      </c>
      <c r="T280" s="104">
        <v>13.279207849982912</v>
      </c>
      <c r="U280" s="112">
        <v>721.20315038502076</v>
      </c>
      <c r="V280" s="104">
        <v>6.1543268111886089</v>
      </c>
      <c r="W280" s="112">
        <v>721.4696472960369</v>
      </c>
      <c r="X280" s="104">
        <v>3.4654348951388494</v>
      </c>
      <c r="Y280" s="104">
        <v>1</v>
      </c>
      <c r="Z280" s="104" t="s">
        <v>227</v>
      </c>
    </row>
    <row r="281" spans="1:26" s="102" customFormat="1" ht="12.75" x14ac:dyDescent="0.2">
      <c r="A281" s="104" t="s">
        <v>237</v>
      </c>
      <c r="B281" s="111">
        <v>1555.5291885552861</v>
      </c>
      <c r="C281" s="112">
        <v>48366.638590057642</v>
      </c>
      <c r="D281" s="112">
        <v>758.70489547469879</v>
      </c>
      <c r="E281" s="115">
        <v>0</v>
      </c>
      <c r="F281" s="114">
        <v>6.4953967366540133E-2</v>
      </c>
      <c r="G281" s="114">
        <v>1.9634505210463032E-3</v>
      </c>
      <c r="H281" s="114">
        <v>1.0223287158404664</v>
      </c>
      <c r="I281" s="114">
        <v>3.0068752235045789E-2</v>
      </c>
      <c r="J281" s="114">
        <v>0.11444135827495144</v>
      </c>
      <c r="K281" s="114">
        <v>9.1187627284898564E-4</v>
      </c>
      <c r="L281" s="114">
        <v>0.2709118892674135</v>
      </c>
      <c r="M281" s="114">
        <v>3.5503434820654545E-2</v>
      </c>
      <c r="N281" s="114">
        <v>1.8264258749476261E-4</v>
      </c>
      <c r="O281" s="114">
        <v>0</v>
      </c>
      <c r="P281" s="113">
        <v>1</v>
      </c>
      <c r="Q281" s="111">
        <v>772.22500000000002</v>
      </c>
      <c r="R281" s="104">
        <v>62.954999999999998</v>
      </c>
      <c r="S281" s="112">
        <v>715.08318732731311</v>
      </c>
      <c r="T281" s="104">
        <v>15.104930076593361</v>
      </c>
      <c r="U281" s="112">
        <v>698.48996221744517</v>
      </c>
      <c r="V281" s="104">
        <v>5.288158240968194</v>
      </c>
      <c r="W281" s="112">
        <v>705.15854295811084</v>
      </c>
      <c r="X281" s="104">
        <v>3.5650424417165305</v>
      </c>
      <c r="Y281" s="104">
        <v>1</v>
      </c>
      <c r="Z281" s="104" t="s">
        <v>225</v>
      </c>
    </row>
    <row r="282" spans="1:26" s="102" customFormat="1" ht="12.75" x14ac:dyDescent="0.2">
      <c r="A282" s="104" t="s">
        <v>238</v>
      </c>
      <c r="B282" s="111">
        <v>1244.279511959774</v>
      </c>
      <c r="C282" s="112">
        <v>36736.080454421157</v>
      </c>
      <c r="D282" s="112">
        <v>730.08527614129071</v>
      </c>
      <c r="E282" s="115">
        <v>0</v>
      </c>
      <c r="F282" s="114">
        <v>6.277709690703473E-2</v>
      </c>
      <c r="G282" s="114">
        <v>1.9040444861132741E-3</v>
      </c>
      <c r="H282" s="114">
        <v>1.0311335672369522</v>
      </c>
      <c r="I282" s="114">
        <v>3.1564499130591332E-2</v>
      </c>
      <c r="J282" s="114">
        <v>0.11902705190576161</v>
      </c>
      <c r="K282" s="114">
        <v>1.1316927808258661E-3</v>
      </c>
      <c r="L282" s="114">
        <v>0.31059816899499809</v>
      </c>
      <c r="M282" s="114">
        <v>3.6937923683731312E-2</v>
      </c>
      <c r="N282" s="114">
        <v>2.3902532645681364E-4</v>
      </c>
      <c r="O282" s="114">
        <v>0</v>
      </c>
      <c r="P282" s="113">
        <v>1</v>
      </c>
      <c r="Q282" s="111">
        <v>701.86</v>
      </c>
      <c r="R282" s="104">
        <v>64.809999999999945</v>
      </c>
      <c r="S282" s="112">
        <v>719.49438463535455</v>
      </c>
      <c r="T282" s="104">
        <v>15.786977454412463</v>
      </c>
      <c r="U282" s="112">
        <v>724.96118684769658</v>
      </c>
      <c r="V282" s="104">
        <v>6.5311213355517159</v>
      </c>
      <c r="W282" s="112">
        <v>733.13928272340604</v>
      </c>
      <c r="X282" s="104">
        <v>4.6591356926477001</v>
      </c>
      <c r="Y282" s="104">
        <v>1</v>
      </c>
      <c r="Z282" s="104" t="s">
        <v>223</v>
      </c>
    </row>
    <row r="283" spans="1:26" s="102" customFormat="1" ht="12.75" x14ac:dyDescent="0.2">
      <c r="A283" s="104" t="s">
        <v>239</v>
      </c>
      <c r="B283" s="111">
        <v>1691.4655824671017</v>
      </c>
      <c r="C283" s="112">
        <v>51432.135546077268</v>
      </c>
      <c r="D283" s="112">
        <v>632.71124976454439</v>
      </c>
      <c r="E283" s="115">
        <v>0</v>
      </c>
      <c r="F283" s="114">
        <v>6.6636185652887953E-2</v>
      </c>
      <c r="G283" s="114">
        <v>2.3902023078779242E-3</v>
      </c>
      <c r="H283" s="114">
        <v>1.0872965869444606</v>
      </c>
      <c r="I283" s="114">
        <v>3.7681216025987965E-2</v>
      </c>
      <c r="J283" s="114">
        <v>0.11885848941755958</v>
      </c>
      <c r="K283" s="114">
        <v>1.2149464506430133E-3</v>
      </c>
      <c r="L283" s="114">
        <v>0.29495111704080784</v>
      </c>
      <c r="M283" s="114">
        <v>3.6950594387435517E-2</v>
      </c>
      <c r="N283" s="114">
        <v>1.9830171765206618E-4</v>
      </c>
      <c r="O283" s="114">
        <v>0</v>
      </c>
      <c r="P283" s="113">
        <v>1</v>
      </c>
      <c r="Q283" s="111">
        <v>827.77499999999998</v>
      </c>
      <c r="R283" s="104">
        <v>74.842500000000001</v>
      </c>
      <c r="S283" s="112">
        <v>747.18965285582544</v>
      </c>
      <c r="T283" s="104">
        <v>18.337386147327159</v>
      </c>
      <c r="U283" s="112">
        <v>723.99007050013665</v>
      </c>
      <c r="V283" s="104">
        <v>7.0109434857796229</v>
      </c>
      <c r="W283" s="112">
        <v>733.38626143514273</v>
      </c>
      <c r="X283" s="104">
        <v>3.8652946732750411</v>
      </c>
      <c r="Y283" s="104">
        <v>1</v>
      </c>
      <c r="Z283" s="104" t="s">
        <v>218</v>
      </c>
    </row>
    <row r="284" spans="1:26" s="102" customFormat="1" ht="12.75" x14ac:dyDescent="0.2">
      <c r="A284" s="104" t="s">
        <v>240</v>
      </c>
      <c r="B284" s="111">
        <v>1958.26696393987</v>
      </c>
      <c r="C284" s="112">
        <v>61066.090593217188</v>
      </c>
      <c r="D284" s="112">
        <v>612.6775536345433</v>
      </c>
      <c r="E284" s="113">
        <v>1.5802613049841723</v>
      </c>
      <c r="F284" s="114">
        <v>6.4334750373970892E-2</v>
      </c>
      <c r="G284" s="114">
        <v>2.0459576837516731E-3</v>
      </c>
      <c r="H284" s="114">
        <v>1.0567347958246882</v>
      </c>
      <c r="I284" s="114">
        <v>3.2762129016346009E-2</v>
      </c>
      <c r="J284" s="114">
        <v>0.11964137461169654</v>
      </c>
      <c r="K284" s="114">
        <v>1.1573065300098254E-3</v>
      </c>
      <c r="L284" s="114">
        <v>0.31200453112319032</v>
      </c>
      <c r="M284" s="114">
        <v>3.6364657916862497E-2</v>
      </c>
      <c r="N284" s="114">
        <v>1.9522690149957115E-4</v>
      </c>
      <c r="O284" s="114">
        <v>0</v>
      </c>
      <c r="P284" s="113">
        <v>1</v>
      </c>
      <c r="Q284" s="111">
        <v>753.71</v>
      </c>
      <c r="R284" s="104">
        <v>67.432500000000005</v>
      </c>
      <c r="S284" s="112">
        <v>732.21269706990427</v>
      </c>
      <c r="T284" s="104">
        <v>16.181896241250801</v>
      </c>
      <c r="U284" s="112">
        <v>728.49916384904816</v>
      </c>
      <c r="V284" s="104">
        <v>6.6748764284512392</v>
      </c>
      <c r="W284" s="112">
        <v>721.96196686906137</v>
      </c>
      <c r="X284" s="104">
        <v>3.8075118564058981</v>
      </c>
      <c r="Y284" s="104">
        <v>1</v>
      </c>
      <c r="Z284" s="104" t="s">
        <v>223</v>
      </c>
    </row>
    <row r="285" spans="1:26" s="102" customFormat="1" ht="12.75" x14ac:dyDescent="0.2">
      <c r="A285" s="104" t="s">
        <v>241</v>
      </c>
      <c r="B285" s="111">
        <v>1555.5570582966686</v>
      </c>
      <c r="C285" s="112">
        <v>48435.544711515686</v>
      </c>
      <c r="D285" s="112">
        <v>603.47617613998239</v>
      </c>
      <c r="E285" s="113">
        <v>0.65654171091743974</v>
      </c>
      <c r="F285" s="114">
        <v>6.1444154176928181E-2</v>
      </c>
      <c r="G285" s="114">
        <v>1.9801935998880154E-3</v>
      </c>
      <c r="H285" s="114">
        <v>1.000288820260036</v>
      </c>
      <c r="I285" s="114">
        <v>3.306343201722458E-2</v>
      </c>
      <c r="J285" s="114">
        <v>0.1178831717671464</v>
      </c>
      <c r="K285" s="114">
        <v>1.0855230906496008E-3</v>
      </c>
      <c r="L285" s="114">
        <v>0.27858949535074751</v>
      </c>
      <c r="M285" s="114">
        <v>3.5664804457298666E-2</v>
      </c>
      <c r="N285" s="114">
        <v>1.8588510173736455E-4</v>
      </c>
      <c r="O285" s="114">
        <v>0</v>
      </c>
      <c r="P285" s="113">
        <v>1</v>
      </c>
      <c r="Q285" s="111">
        <v>653.72</v>
      </c>
      <c r="R285" s="104">
        <v>70.36</v>
      </c>
      <c r="S285" s="112">
        <v>703.95652156554229</v>
      </c>
      <c r="T285" s="104">
        <v>16.790425608131262</v>
      </c>
      <c r="U285" s="112">
        <v>718.36823044478285</v>
      </c>
      <c r="V285" s="104">
        <v>6.2718138026641492</v>
      </c>
      <c r="W285" s="112">
        <v>708.30810840347715</v>
      </c>
      <c r="X285" s="104">
        <v>3.6277684787246391</v>
      </c>
      <c r="Y285" s="104">
        <v>1</v>
      </c>
      <c r="Z285" s="104" t="s">
        <v>225</v>
      </c>
    </row>
    <row r="286" spans="1:26" s="102" customFormat="1" ht="12.75" x14ac:dyDescent="0.2">
      <c r="A286" s="104" t="s">
        <v>242</v>
      </c>
      <c r="B286" s="111">
        <v>4137.9393876056956</v>
      </c>
      <c r="C286" s="112">
        <v>65827.048026193821</v>
      </c>
      <c r="D286" s="112">
        <v>282.60105927432073</v>
      </c>
      <c r="E286" s="115">
        <v>0</v>
      </c>
      <c r="F286" s="114">
        <v>0.1000222058265548</v>
      </c>
      <c r="G286" s="114">
        <v>2.9467140556830207E-3</v>
      </c>
      <c r="H286" s="114">
        <v>3.1594923838087579</v>
      </c>
      <c r="I286" s="114">
        <v>9.0853639389546201E-2</v>
      </c>
      <c r="J286" s="114">
        <v>0.22989697270370399</v>
      </c>
      <c r="K286" s="114">
        <v>2.5907190318641953E-3</v>
      </c>
      <c r="L286" s="114">
        <v>0.39188807384881891</v>
      </c>
      <c r="M286" s="114">
        <v>7.0953238689202752E-2</v>
      </c>
      <c r="N286" s="114">
        <v>3.0778943710128056E-4</v>
      </c>
      <c r="O286" s="114">
        <v>0</v>
      </c>
      <c r="P286" s="113">
        <v>1</v>
      </c>
      <c r="Q286" s="111">
        <v>1624.38</v>
      </c>
      <c r="R286" s="104">
        <v>55.400000000000091</v>
      </c>
      <c r="S286" s="112">
        <v>1447.3199408080927</v>
      </c>
      <c r="T286" s="104">
        <v>22.200312379864073</v>
      </c>
      <c r="U286" s="112">
        <v>1333.9590900666067</v>
      </c>
      <c r="V286" s="104">
        <v>13.598155246230588</v>
      </c>
      <c r="W286" s="112">
        <v>1385.5306550340106</v>
      </c>
      <c r="X286" s="104">
        <v>5.8089468115834544</v>
      </c>
      <c r="Y286" s="104">
        <v>1</v>
      </c>
      <c r="Z286" s="104" t="s">
        <v>243</v>
      </c>
    </row>
    <row r="287" spans="1:26" s="102" customFormat="1" ht="12.75" x14ac:dyDescent="0.2">
      <c r="A287" s="104" t="s">
        <v>244</v>
      </c>
      <c r="B287" s="111">
        <v>4048.5912784388302</v>
      </c>
      <c r="C287" s="112">
        <v>56654.206253393037</v>
      </c>
      <c r="D287" s="112">
        <v>1437.5521423962873</v>
      </c>
      <c r="E287" s="113">
        <v>0.37505586173864586</v>
      </c>
      <c r="F287" s="114">
        <v>0.10369024278277128</v>
      </c>
      <c r="G287" s="114">
        <v>1.71610467376122E-3</v>
      </c>
      <c r="H287" s="114">
        <v>3.5214418730945818</v>
      </c>
      <c r="I287" s="114">
        <v>5.8741074301501009E-2</v>
      </c>
      <c r="J287" s="114">
        <v>0.24563902440647439</v>
      </c>
      <c r="K287" s="114">
        <v>1.5968380284236737E-3</v>
      </c>
      <c r="L287" s="114">
        <v>0.38971053122722155</v>
      </c>
      <c r="M287" s="114">
        <v>7.5122576255959153E-2</v>
      </c>
      <c r="N287" s="114">
        <v>4.3226753471816288E-4</v>
      </c>
      <c r="O287" s="114">
        <v>0</v>
      </c>
      <c r="P287" s="113">
        <v>1</v>
      </c>
      <c r="Q287" s="111">
        <v>1691.05</v>
      </c>
      <c r="R287" s="104">
        <v>30.094999999999999</v>
      </c>
      <c r="S287" s="112">
        <v>1532.0413681750497</v>
      </c>
      <c r="T287" s="104">
        <v>13.232593290818617</v>
      </c>
      <c r="U287" s="112">
        <v>1415.9463068685275</v>
      </c>
      <c r="V287" s="104">
        <v>8.299231496134297</v>
      </c>
      <c r="W287" s="112">
        <v>1464.0662860734426</v>
      </c>
      <c r="X287" s="104">
        <v>8.1265990816306903</v>
      </c>
      <c r="Y287" s="104">
        <v>1</v>
      </c>
      <c r="Z287" s="104" t="s">
        <v>245</v>
      </c>
    </row>
    <row r="288" spans="1:26" s="102" customFormat="1" ht="12.75" x14ac:dyDescent="0.2">
      <c r="A288" s="104" t="s">
        <v>246</v>
      </c>
      <c r="B288" s="111">
        <v>4025.5220832493601</v>
      </c>
      <c r="C288" s="112">
        <v>58559.63660706456</v>
      </c>
      <c r="D288" s="112">
        <v>861.83733488697976</v>
      </c>
      <c r="E288" s="113">
        <v>2.6159365802235173</v>
      </c>
      <c r="F288" s="114">
        <v>0.10290033797821561</v>
      </c>
      <c r="G288" s="114">
        <v>1.9751241486216432E-3</v>
      </c>
      <c r="H288" s="114">
        <v>3.6689493052503019</v>
      </c>
      <c r="I288" s="114">
        <v>6.8590386569883796E-2</v>
      </c>
      <c r="J288" s="114">
        <v>0.2591204059892262</v>
      </c>
      <c r="K288" s="114">
        <v>1.9764659677493539E-3</v>
      </c>
      <c r="L288" s="114">
        <v>0.40800565812027284</v>
      </c>
      <c r="M288" s="114">
        <v>7.4548379809382781E-2</v>
      </c>
      <c r="N288" s="114">
        <v>4.4216818202921825E-4</v>
      </c>
      <c r="O288" s="114">
        <v>0</v>
      </c>
      <c r="P288" s="113">
        <v>1</v>
      </c>
      <c r="Q288" s="111">
        <v>1676.85</v>
      </c>
      <c r="R288" s="104">
        <v>39.814999999999827</v>
      </c>
      <c r="S288" s="112">
        <v>1564.6383288806121</v>
      </c>
      <c r="T288" s="104">
        <v>14.954638588850942</v>
      </c>
      <c r="U288" s="112">
        <v>1485.3401237713038</v>
      </c>
      <c r="V288" s="104">
        <v>10.150801280548318</v>
      </c>
      <c r="W288" s="112">
        <v>1453.2685498274429</v>
      </c>
      <c r="X288" s="104">
        <v>8.3171725475668072</v>
      </c>
      <c r="Y288" s="104">
        <v>1</v>
      </c>
      <c r="Z288" s="104" t="s">
        <v>247</v>
      </c>
    </row>
    <row r="289" spans="1:26" s="102" customFormat="1" ht="12.75" x14ac:dyDescent="0.2">
      <c r="A289" s="104" t="s">
        <v>248</v>
      </c>
      <c r="B289" s="111">
        <v>3930.1447217294694</v>
      </c>
      <c r="C289" s="112">
        <v>52743.463558873445</v>
      </c>
      <c r="D289" s="112">
        <v>663.63727433555198</v>
      </c>
      <c r="E289" s="113">
        <v>2.0350501396074043</v>
      </c>
      <c r="F289" s="114">
        <v>0.10013316714553772</v>
      </c>
      <c r="G289" s="114">
        <v>2.1811640135421784E-3</v>
      </c>
      <c r="H289" s="114">
        <v>3.6375429130082613</v>
      </c>
      <c r="I289" s="114">
        <v>7.8795218278429155E-2</v>
      </c>
      <c r="J289" s="114">
        <v>0.26369866643516182</v>
      </c>
      <c r="K289" s="114">
        <v>2.3279200167521013E-3</v>
      </c>
      <c r="L289" s="114">
        <v>0.40753825700782825</v>
      </c>
      <c r="M289" s="114">
        <v>8.4012170587546509E-2</v>
      </c>
      <c r="N289" s="114">
        <v>4.9724127186404575E-4</v>
      </c>
      <c r="O289" s="114">
        <v>0</v>
      </c>
      <c r="P289" s="113">
        <v>1</v>
      </c>
      <c r="Q289" s="111">
        <v>1627.7750000000001</v>
      </c>
      <c r="R289" s="104">
        <v>39.655000000000001</v>
      </c>
      <c r="S289" s="112">
        <v>1557.785126028949</v>
      </c>
      <c r="T289" s="104">
        <v>17.284584855583269</v>
      </c>
      <c r="U289" s="112">
        <v>1508.7372795874594</v>
      </c>
      <c r="V289" s="104">
        <v>11.903163855350961</v>
      </c>
      <c r="W289" s="112">
        <v>1630.5028890088579</v>
      </c>
      <c r="X289" s="104">
        <v>9.2714403293743963</v>
      </c>
      <c r="Y289" s="104">
        <v>1</v>
      </c>
      <c r="Z289" s="104" t="s">
        <v>218</v>
      </c>
    </row>
    <row r="290" spans="1:26" s="102" customFormat="1" ht="12.75" x14ac:dyDescent="0.2">
      <c r="A290" s="104" t="s">
        <v>249</v>
      </c>
      <c r="B290" s="111">
        <v>1933.7487654789752</v>
      </c>
      <c r="C290" s="112">
        <v>26278.245523960188</v>
      </c>
      <c r="D290" s="112">
        <v>648.84262543721741</v>
      </c>
      <c r="E290" s="115">
        <v>0</v>
      </c>
      <c r="F290" s="114">
        <v>0.10227630799454127</v>
      </c>
      <c r="G290" s="114">
        <v>2.06973449157606E-3</v>
      </c>
      <c r="H290" s="114">
        <v>3.8249752493445897</v>
      </c>
      <c r="I290" s="114">
        <v>7.9363002723346482E-2</v>
      </c>
      <c r="J290" s="114">
        <v>0.27119550862672248</v>
      </c>
      <c r="K290" s="114">
        <v>1.9832504788095955E-3</v>
      </c>
      <c r="L290" s="114">
        <v>0.35245657221557125</v>
      </c>
      <c r="M290" s="114">
        <v>7.9064733641523652E-2</v>
      </c>
      <c r="N290" s="114">
        <v>3.4715283977083982E-4</v>
      </c>
      <c r="O290" s="114">
        <v>0</v>
      </c>
      <c r="P290" s="113">
        <v>1</v>
      </c>
      <c r="Q290" s="111">
        <v>1665.7349999999999</v>
      </c>
      <c r="R290" s="104">
        <v>37.344999999999999</v>
      </c>
      <c r="S290" s="112">
        <v>1598.0155405475732</v>
      </c>
      <c r="T290" s="104">
        <v>16.736714601566465</v>
      </c>
      <c r="U290" s="112">
        <v>1546.8673847424323</v>
      </c>
      <c r="V290" s="104">
        <v>10.091975209772436</v>
      </c>
      <c r="W290" s="112">
        <v>1538.0430234156349</v>
      </c>
      <c r="X290" s="104">
        <v>6.5026056989610996</v>
      </c>
      <c r="Y290" s="104">
        <v>1</v>
      </c>
      <c r="Z290" s="104" t="s">
        <v>218</v>
      </c>
    </row>
    <row r="291" spans="1:26" s="102" customFormat="1" ht="12.75" x14ac:dyDescent="0.2">
      <c r="A291" s="104" t="s">
        <v>250</v>
      </c>
      <c r="B291" s="111">
        <v>4054.5155955824061</v>
      </c>
      <c r="C291" s="112">
        <v>55603.054855150265</v>
      </c>
      <c r="D291" s="112">
        <v>311.10153926835324</v>
      </c>
      <c r="E291" s="115">
        <v>0</v>
      </c>
      <c r="F291" s="114">
        <v>0.10978639206378848</v>
      </c>
      <c r="G291" s="114">
        <v>2.9508747358312315E-3</v>
      </c>
      <c r="H291" s="114">
        <v>4.1868917244864656</v>
      </c>
      <c r="I291" s="114">
        <v>0.11884101808467967</v>
      </c>
      <c r="J291" s="114">
        <v>0.2777964948578856</v>
      </c>
      <c r="K291" s="114">
        <v>4.048055524093752E-3</v>
      </c>
      <c r="L291" s="114">
        <v>0.51338723419686427</v>
      </c>
      <c r="M291" s="114">
        <v>8.1519356517051028E-2</v>
      </c>
      <c r="N291" s="114">
        <v>9.0887914120048698E-4</v>
      </c>
      <c r="O291" s="114">
        <v>0</v>
      </c>
      <c r="P291" s="113">
        <v>1</v>
      </c>
      <c r="Q291" s="111">
        <v>1795.99</v>
      </c>
      <c r="R291" s="104">
        <v>48.924999999999997</v>
      </c>
      <c r="S291" s="112">
        <v>1671.4571972901949</v>
      </c>
      <c r="T291" s="104">
        <v>23.29199984028233</v>
      </c>
      <c r="U291" s="112">
        <v>1580.2553171658442</v>
      </c>
      <c r="V291" s="104">
        <v>20.440041589432138</v>
      </c>
      <c r="W291" s="112">
        <v>1583.9689559104618</v>
      </c>
      <c r="X291" s="104">
        <v>16.985801204194281</v>
      </c>
      <c r="Y291" s="104">
        <v>1</v>
      </c>
      <c r="Z291" s="104" t="s">
        <v>247</v>
      </c>
    </row>
    <row r="292" spans="1:26" s="102" customFormat="1" ht="12.75" x14ac:dyDescent="0.2">
      <c r="A292" s="104" t="s">
        <v>251</v>
      </c>
      <c r="B292" s="111">
        <v>3631.4472690591865</v>
      </c>
      <c r="C292" s="112">
        <v>48158.021224825774</v>
      </c>
      <c r="D292" s="112">
        <v>542.14104796435117</v>
      </c>
      <c r="E292" s="115">
        <v>0</v>
      </c>
      <c r="F292" s="114">
        <v>0.10826596138934759</v>
      </c>
      <c r="G292" s="114">
        <v>2.2279906353315608E-3</v>
      </c>
      <c r="H292" s="114">
        <v>4.3125694654389601</v>
      </c>
      <c r="I292" s="114">
        <v>8.4563181560598194E-2</v>
      </c>
      <c r="J292" s="114">
        <v>0.28913423862645737</v>
      </c>
      <c r="K292" s="114">
        <v>2.4379904791018698E-3</v>
      </c>
      <c r="L292" s="114">
        <v>0.43001863047456307</v>
      </c>
      <c r="M292" s="114">
        <v>8.3736427131163166E-2</v>
      </c>
      <c r="N292" s="114">
        <v>4.699017698551615E-4</v>
      </c>
      <c r="O292" s="114">
        <v>0</v>
      </c>
      <c r="P292" s="113">
        <v>1</v>
      </c>
      <c r="Q292" s="111">
        <v>1772.2249999999999</v>
      </c>
      <c r="R292" s="104">
        <v>38.427500000000002</v>
      </c>
      <c r="S292" s="112">
        <v>1695.7664720641526</v>
      </c>
      <c r="T292" s="104">
        <v>16.203510958596709</v>
      </c>
      <c r="U292" s="112">
        <v>1637.2013551355953</v>
      </c>
      <c r="V292" s="104">
        <v>12.223371511919336</v>
      </c>
      <c r="W292" s="112">
        <v>1625.3607892693863</v>
      </c>
      <c r="X292" s="104">
        <v>8.7639038969689071</v>
      </c>
      <c r="Y292" s="104">
        <v>1</v>
      </c>
      <c r="Z292" s="104" t="s">
        <v>218</v>
      </c>
    </row>
    <row r="293" spans="1:26" s="102" customFormat="1" ht="12.75" x14ac:dyDescent="0.2">
      <c r="A293" s="104" t="s">
        <v>252</v>
      </c>
      <c r="B293" s="111">
        <v>2772.3198282958633</v>
      </c>
      <c r="C293" s="112">
        <v>32164.554505908924</v>
      </c>
      <c r="D293" s="112">
        <v>2226.047558072481</v>
      </c>
      <c r="E293" s="113">
        <v>2.5926885290442616</v>
      </c>
      <c r="F293" s="114">
        <v>0.10909008171189433</v>
      </c>
      <c r="G293" s="114">
        <v>1.6372346189226839E-3</v>
      </c>
      <c r="H293" s="114">
        <v>4.4358022485523945</v>
      </c>
      <c r="I293" s="114">
        <v>6.7207764929850186E-2</v>
      </c>
      <c r="J293" s="114">
        <v>0.29457098316304425</v>
      </c>
      <c r="K293" s="114">
        <v>2.1358996773095267E-3</v>
      </c>
      <c r="L293" s="114">
        <v>0.47856794960564164</v>
      </c>
      <c r="M293" s="114">
        <v>7.6809557830169406E-2</v>
      </c>
      <c r="N293" s="114">
        <v>4.1996608465245315E-4</v>
      </c>
      <c r="O293" s="114">
        <v>0</v>
      </c>
      <c r="P293" s="113">
        <v>1</v>
      </c>
      <c r="Q293" s="111">
        <v>1784.26</v>
      </c>
      <c r="R293" s="104">
        <v>23.147500000000001</v>
      </c>
      <c r="S293" s="112">
        <v>1719.0507361623968</v>
      </c>
      <c r="T293" s="104">
        <v>12.608408953481867</v>
      </c>
      <c r="U293" s="112">
        <v>1664.3310435520507</v>
      </c>
      <c r="V293" s="104">
        <v>10.673778565265986</v>
      </c>
      <c r="W293" s="112">
        <v>1495.7565641508727</v>
      </c>
      <c r="X293" s="104">
        <v>7.8829634829670834</v>
      </c>
      <c r="Y293" s="104">
        <v>1</v>
      </c>
      <c r="Z293" s="104" t="s">
        <v>218</v>
      </c>
    </row>
    <row r="294" spans="1:26" s="102" customFormat="1" ht="12.75" x14ac:dyDescent="0.2">
      <c r="A294" s="104" t="s">
        <v>253</v>
      </c>
      <c r="B294" s="111">
        <v>3664.9126080772958</v>
      </c>
      <c r="C294" s="112">
        <v>46986.923852124804</v>
      </c>
      <c r="D294" s="112">
        <v>679.69473469795878</v>
      </c>
      <c r="E294" s="113">
        <v>1.9824589548739424</v>
      </c>
      <c r="F294" s="114">
        <v>0.11243071029349011</v>
      </c>
      <c r="G294" s="114">
        <v>2.1559207697904675E-3</v>
      </c>
      <c r="H294" s="114">
        <v>4.5965066456368007</v>
      </c>
      <c r="I294" s="114">
        <v>8.8851309330791814E-2</v>
      </c>
      <c r="J294" s="114">
        <v>0.29688550464069841</v>
      </c>
      <c r="K294" s="114">
        <v>2.4074379693659839E-3</v>
      </c>
      <c r="L294" s="114">
        <v>0.41949826823753561</v>
      </c>
      <c r="M294" s="114">
        <v>8.6870275470236416E-2</v>
      </c>
      <c r="N294" s="114">
        <v>5.5346256554499279E-4</v>
      </c>
      <c r="O294" s="114">
        <v>0</v>
      </c>
      <c r="P294" s="113">
        <v>1</v>
      </c>
      <c r="Q294" s="111">
        <v>1839.2</v>
      </c>
      <c r="R294" s="104">
        <v>33.797499999999999</v>
      </c>
      <c r="S294" s="112">
        <v>1748.6344009844156</v>
      </c>
      <c r="T294" s="104">
        <v>16.164228101266279</v>
      </c>
      <c r="U294" s="112">
        <v>1675.8460877874845</v>
      </c>
      <c r="V294" s="104">
        <v>12.000793993836414</v>
      </c>
      <c r="W294" s="112">
        <v>1683.7242895111297</v>
      </c>
      <c r="X294" s="104">
        <v>10.292591523674348</v>
      </c>
      <c r="Y294" s="104">
        <v>1</v>
      </c>
      <c r="Z294" s="104" t="s">
        <v>221</v>
      </c>
    </row>
    <row r="295" spans="1:26" s="102" customFormat="1" ht="12.75" x14ac:dyDescent="0.2">
      <c r="A295" s="104" t="s">
        <v>254</v>
      </c>
      <c r="B295" s="111">
        <v>4755.5960569494036</v>
      </c>
      <c r="C295" s="112">
        <v>63257.350368079497</v>
      </c>
      <c r="D295" s="112">
        <v>283.31398160932179</v>
      </c>
      <c r="E295" s="115">
        <v>0</v>
      </c>
      <c r="F295" s="114">
        <v>0.11252409712634449</v>
      </c>
      <c r="G295" s="114">
        <v>3.2378769131755475E-3</v>
      </c>
      <c r="H295" s="114">
        <v>4.7809328634293742</v>
      </c>
      <c r="I295" s="114">
        <v>0.13255463793121472</v>
      </c>
      <c r="J295" s="114">
        <v>0.30865418054285065</v>
      </c>
      <c r="K295" s="114">
        <v>3.1282910737558353E-3</v>
      </c>
      <c r="L295" s="114">
        <v>0.36555498375826634</v>
      </c>
      <c r="M295" s="114">
        <v>8.4978727350761868E-2</v>
      </c>
      <c r="N295" s="114">
        <v>4.099715141512239E-4</v>
      </c>
      <c r="O295" s="114">
        <v>0</v>
      </c>
      <c r="P295" s="113">
        <v>1</v>
      </c>
      <c r="Q295" s="111">
        <v>1840.43</v>
      </c>
      <c r="R295" s="104">
        <v>52.157499999999999</v>
      </c>
      <c r="S295" s="112">
        <v>1781.5556325516479</v>
      </c>
      <c r="T295" s="104">
        <v>23.313852087044861</v>
      </c>
      <c r="U295" s="112">
        <v>1734.0806835608087</v>
      </c>
      <c r="V295" s="104">
        <v>15.438347497244681</v>
      </c>
      <c r="W295" s="112">
        <v>1648.5170423828222</v>
      </c>
      <c r="X295" s="104">
        <v>7.6374196764262221</v>
      </c>
      <c r="Y295" s="104">
        <v>1</v>
      </c>
      <c r="Z295" s="104" t="s">
        <v>225</v>
      </c>
    </row>
    <row r="296" spans="1:26" s="102" customFormat="1" ht="12.75" x14ac:dyDescent="0.2">
      <c r="A296" s="104" t="s">
        <v>255</v>
      </c>
      <c r="B296" s="111">
        <v>5444.4320433586645</v>
      </c>
      <c r="C296" s="112">
        <v>66976.230928479054</v>
      </c>
      <c r="D296" s="112">
        <v>660.51284532043928</v>
      </c>
      <c r="E296" s="113">
        <v>0.4359136068310635</v>
      </c>
      <c r="F296" s="114">
        <v>0.11368099088501189</v>
      </c>
      <c r="G296" s="114">
        <v>2.0008215016001315E-3</v>
      </c>
      <c r="H296" s="114">
        <v>4.9682300433400712</v>
      </c>
      <c r="I296" s="114">
        <v>9.0653382820864534E-2</v>
      </c>
      <c r="J296" s="114">
        <v>0.31663773017262881</v>
      </c>
      <c r="K296" s="114">
        <v>2.2322133146679066E-3</v>
      </c>
      <c r="L296" s="114">
        <v>0.38635871459595494</v>
      </c>
      <c r="M296" s="114">
        <v>9.1405565851905582E-2</v>
      </c>
      <c r="N296" s="114">
        <v>4.0494075658512778E-4</v>
      </c>
      <c r="O296" s="114">
        <v>0</v>
      </c>
      <c r="P296" s="113">
        <v>1</v>
      </c>
      <c r="Q296" s="111">
        <v>1858.95</v>
      </c>
      <c r="R296" s="104">
        <v>31.327499999999873</v>
      </c>
      <c r="S296" s="112">
        <v>1813.9314700661496</v>
      </c>
      <c r="T296" s="104">
        <v>15.472228398380425</v>
      </c>
      <c r="U296" s="112">
        <v>1773.2880768370142</v>
      </c>
      <c r="V296" s="104">
        <v>10.97105008614364</v>
      </c>
      <c r="W296" s="112">
        <v>1767.8903586260351</v>
      </c>
      <c r="X296" s="104">
        <v>7.4992792009834615</v>
      </c>
      <c r="Y296" s="104">
        <v>1</v>
      </c>
      <c r="Z296" s="104" t="s">
        <v>225</v>
      </c>
    </row>
    <row r="297" spans="1:26" s="102" customFormat="1" ht="12.75" x14ac:dyDescent="0.2">
      <c r="A297" s="104" t="s">
        <v>256</v>
      </c>
      <c r="B297" s="111">
        <v>5314.631983355157</v>
      </c>
      <c r="C297" s="112">
        <v>63695.95012439257</v>
      </c>
      <c r="D297" s="112">
        <v>325.57323326190522</v>
      </c>
      <c r="E297" s="113">
        <v>0.42378278065904851</v>
      </c>
      <c r="F297" s="114">
        <v>0.11887218873096497</v>
      </c>
      <c r="G297" s="114">
        <v>2.9137746729505708E-3</v>
      </c>
      <c r="H297" s="114">
        <v>5.2731206893356397</v>
      </c>
      <c r="I297" s="114">
        <v>0.11939771819899067</v>
      </c>
      <c r="J297" s="114">
        <v>0.32287408193209161</v>
      </c>
      <c r="K297" s="114">
        <v>3.0428433783108184E-3</v>
      </c>
      <c r="L297" s="114">
        <v>0.41621535570894996</v>
      </c>
      <c r="M297" s="114">
        <v>9.4061851063606997E-2</v>
      </c>
      <c r="N297" s="114">
        <v>5.3414496037845055E-4</v>
      </c>
      <c r="O297" s="114">
        <v>0</v>
      </c>
      <c r="P297" s="113">
        <v>1</v>
      </c>
      <c r="Q297" s="111">
        <v>1939.2049999999999</v>
      </c>
      <c r="R297" s="104">
        <v>44.292499999999997</v>
      </c>
      <c r="S297" s="112">
        <v>1864.5214483646241</v>
      </c>
      <c r="T297" s="104">
        <v>19.367558742636575</v>
      </c>
      <c r="U297" s="112">
        <v>1803.7499077328637</v>
      </c>
      <c r="V297" s="104">
        <v>14.85984477331897</v>
      </c>
      <c r="W297" s="112">
        <v>1817.0235274960687</v>
      </c>
      <c r="X297" s="104">
        <v>9.8680526392642243</v>
      </c>
      <c r="Y297" s="104">
        <v>1</v>
      </c>
      <c r="Z297" s="104" t="s">
        <v>218</v>
      </c>
    </row>
    <row r="298" spans="1:26" s="102" customFormat="1" ht="12.75" x14ac:dyDescent="0.2">
      <c r="A298" s="104" t="s">
        <v>257</v>
      </c>
      <c r="B298" s="111">
        <v>4355.6503473840858</v>
      </c>
      <c r="C298" s="112">
        <v>47899.109265114144</v>
      </c>
      <c r="D298" s="112">
        <v>1356.3807626105204</v>
      </c>
      <c r="E298" s="113">
        <v>2.1493123333258208</v>
      </c>
      <c r="F298" s="114">
        <v>0.11073824173233006</v>
      </c>
      <c r="G298" s="114">
        <v>1.770139705521441E-3</v>
      </c>
      <c r="H298" s="114">
        <v>5.0000716388895192</v>
      </c>
      <c r="I298" s="114">
        <v>7.8839885453613187E-2</v>
      </c>
      <c r="J298" s="114">
        <v>0.32659364470998886</v>
      </c>
      <c r="K298" s="114">
        <v>2.1292773959526372E-3</v>
      </c>
      <c r="L298" s="114">
        <v>0.41348023693099295</v>
      </c>
      <c r="M298" s="114">
        <v>9.4505079307167505E-2</v>
      </c>
      <c r="N298" s="114">
        <v>5.9746727228276173E-4</v>
      </c>
      <c r="O298" s="114">
        <v>0</v>
      </c>
      <c r="P298" s="113">
        <v>1</v>
      </c>
      <c r="Q298" s="111">
        <v>1812.96</v>
      </c>
      <c r="R298" s="104">
        <v>28.5474999999999</v>
      </c>
      <c r="S298" s="112">
        <v>1819.3343239799929</v>
      </c>
      <c r="T298" s="104">
        <v>13.399189788978418</v>
      </c>
      <c r="U298" s="112">
        <v>1821.8500398871893</v>
      </c>
      <c r="V298" s="104">
        <v>10.393619515563934</v>
      </c>
      <c r="W298" s="112">
        <v>1825.2102824812848</v>
      </c>
      <c r="X298" s="104">
        <v>11.03342980871467</v>
      </c>
      <c r="Y298" s="104">
        <v>1</v>
      </c>
      <c r="Z298" s="104" t="s">
        <v>223</v>
      </c>
    </row>
    <row r="299" spans="1:26" s="102" customFormat="1" ht="12.75" x14ac:dyDescent="0.2">
      <c r="A299" s="104" t="s">
        <v>258</v>
      </c>
      <c r="B299" s="111">
        <v>5764.6247487573401</v>
      </c>
      <c r="C299" s="112">
        <v>69291.805313537916</v>
      </c>
      <c r="D299" s="112">
        <v>332.11049259027578</v>
      </c>
      <c r="E299" s="113">
        <v>0.2106890940470684</v>
      </c>
      <c r="F299" s="114">
        <v>0.11316360831498126</v>
      </c>
      <c r="G299" s="114">
        <v>2.8245010638646667E-3</v>
      </c>
      <c r="H299" s="114">
        <v>5.0858403270982846</v>
      </c>
      <c r="I299" s="114">
        <v>0.12023880364885903</v>
      </c>
      <c r="J299" s="114">
        <v>0.3268841919940923</v>
      </c>
      <c r="K299" s="114">
        <v>2.7551678020231751E-3</v>
      </c>
      <c r="L299" s="114">
        <v>0.35651040567397635</v>
      </c>
      <c r="M299" s="114">
        <v>9.5134108905095494E-2</v>
      </c>
      <c r="N299" s="114">
        <v>4.8727642718636725E-4</v>
      </c>
      <c r="O299" s="114">
        <v>0</v>
      </c>
      <c r="P299" s="113">
        <v>1</v>
      </c>
      <c r="Q299" s="111">
        <v>1850.93</v>
      </c>
      <c r="R299" s="104">
        <v>44.907499999999914</v>
      </c>
      <c r="S299" s="112">
        <v>1833.7460679606852</v>
      </c>
      <c r="T299" s="104">
        <v>20.099782107163989</v>
      </c>
      <c r="U299" s="112">
        <v>1823.2617631089895</v>
      </c>
      <c r="V299" s="104">
        <v>13.42161876547495</v>
      </c>
      <c r="W299" s="112">
        <v>1836.8232370910964</v>
      </c>
      <c r="X299" s="104">
        <v>8.9933665285864368</v>
      </c>
      <c r="Y299" s="104">
        <v>1</v>
      </c>
      <c r="Z299" s="104" t="s">
        <v>223</v>
      </c>
    </row>
    <row r="300" spans="1:26" s="102" customFormat="1" ht="12.75" x14ac:dyDescent="0.2">
      <c r="A300" s="110" t="s">
        <v>259</v>
      </c>
      <c r="B300" s="117">
        <v>3347.1995139745054</v>
      </c>
      <c r="C300" s="118">
        <v>65275.808717952648</v>
      </c>
      <c r="D300" s="118">
        <v>442.80577711442669</v>
      </c>
      <c r="E300" s="119">
        <v>0</v>
      </c>
      <c r="F300" s="120">
        <v>9.3513364923315787E-2</v>
      </c>
      <c r="G300" s="120">
        <v>2.4923530392589434E-3</v>
      </c>
      <c r="H300" s="120">
        <v>2.4623095590809752</v>
      </c>
      <c r="I300" s="120">
        <v>6.3593799580758559E-2</v>
      </c>
      <c r="J300" s="120">
        <v>0.19150814347708073</v>
      </c>
      <c r="K300" s="120">
        <v>1.7734960440339814E-3</v>
      </c>
      <c r="L300" s="120">
        <v>0.35856744381015965</v>
      </c>
      <c r="M300" s="120">
        <v>5.6301259981909636E-2</v>
      </c>
      <c r="N300" s="120">
        <v>3.340872301768427E-4</v>
      </c>
      <c r="O300" s="120">
        <v>0</v>
      </c>
      <c r="P300" s="121">
        <v>1</v>
      </c>
      <c r="Q300" s="117">
        <v>1498.15</v>
      </c>
      <c r="R300" s="110">
        <v>50.307500000000118</v>
      </c>
      <c r="S300" s="118">
        <v>1261.0406346280176</v>
      </c>
      <c r="T300" s="110">
        <v>18.669701259037751</v>
      </c>
      <c r="U300" s="118">
        <v>1129.5397400564611</v>
      </c>
      <c r="V300" s="110">
        <v>9.6145095708220438</v>
      </c>
      <c r="W300" s="118">
        <v>1107.0930504716384</v>
      </c>
      <c r="X300" s="110">
        <v>6.3927287196132143</v>
      </c>
      <c r="Y300" s="110">
        <v>1</v>
      </c>
      <c r="Z300" s="110" t="s">
        <v>260</v>
      </c>
    </row>
    <row r="301" spans="1:26" s="102" customFormat="1" ht="12.75" x14ac:dyDescent="0.2"/>
    <row r="302" spans="1:26" s="102" customFormat="1" ht="12.75" x14ac:dyDescent="0.2"/>
    <row r="303" spans="1:26" s="102" customFormat="1" ht="15.75" x14ac:dyDescent="0.2">
      <c r="A303" s="122" t="s">
        <v>264</v>
      </c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</row>
    <row r="304" spans="1:26" s="102" customFormat="1" ht="12.75" x14ac:dyDescent="0.2">
      <c r="A304" s="123"/>
      <c r="B304" s="124" t="s">
        <v>65</v>
      </c>
      <c r="C304" s="125" t="s">
        <v>64</v>
      </c>
      <c r="D304" s="125" t="s">
        <v>46</v>
      </c>
      <c r="E304" s="125" t="s">
        <v>47</v>
      </c>
      <c r="F304" s="125" t="s">
        <v>48</v>
      </c>
      <c r="G304" s="125" t="s">
        <v>49</v>
      </c>
      <c r="H304" s="125" t="s">
        <v>50</v>
      </c>
      <c r="I304" s="125" t="s">
        <v>51</v>
      </c>
      <c r="J304" s="125" t="s">
        <v>52</v>
      </c>
      <c r="K304" s="125" t="s">
        <v>53</v>
      </c>
      <c r="L304" s="125" t="s">
        <v>54</v>
      </c>
      <c r="M304" s="125" t="s">
        <v>55</v>
      </c>
      <c r="N304" s="125" t="s">
        <v>56</v>
      </c>
      <c r="O304" s="125" t="s">
        <v>57</v>
      </c>
      <c r="P304" s="125" t="s">
        <v>58</v>
      </c>
      <c r="Q304" s="125" t="s">
        <v>59</v>
      </c>
      <c r="R304" s="125" t="s">
        <v>61</v>
      </c>
      <c r="S304" s="125" t="s">
        <v>62</v>
      </c>
      <c r="T304" s="125" t="s">
        <v>261</v>
      </c>
      <c r="U304" s="125" t="s">
        <v>262</v>
      </c>
      <c r="V304" s="125" t="s">
        <v>263</v>
      </c>
      <c r="W304" s="125" t="s">
        <v>41</v>
      </c>
      <c r="X304" s="125" t="s">
        <v>42</v>
      </c>
    </row>
    <row r="305" spans="1:24" s="102" customFormat="1" ht="12.75" x14ac:dyDescent="0.2">
      <c r="A305" s="126"/>
      <c r="B305" s="141" t="s">
        <v>265</v>
      </c>
      <c r="C305" s="142"/>
      <c r="D305" s="142"/>
      <c r="E305" s="142"/>
      <c r="F305" s="142"/>
      <c r="G305" s="142"/>
      <c r="H305" s="142"/>
      <c r="I305" s="142"/>
      <c r="J305" s="142"/>
      <c r="K305" s="142"/>
      <c r="L305" s="142"/>
      <c r="M305" s="142"/>
      <c r="N305" s="142"/>
      <c r="O305" s="142"/>
      <c r="P305" s="142"/>
      <c r="Q305" s="142"/>
      <c r="R305" s="142"/>
      <c r="S305" s="142"/>
      <c r="T305" s="142"/>
      <c r="U305" s="142"/>
      <c r="V305" s="142"/>
      <c r="W305" s="142"/>
      <c r="X305" s="142"/>
    </row>
    <row r="306" spans="1:24" s="102" customFormat="1" ht="12.75" x14ac:dyDescent="0.2">
      <c r="A306" s="127" t="s">
        <v>217</v>
      </c>
      <c r="B306" s="128">
        <v>1159.6395837383109</v>
      </c>
      <c r="C306" s="129">
        <v>0</v>
      </c>
      <c r="D306" s="130">
        <v>146369.06213435339</v>
      </c>
      <c r="E306" s="130">
        <v>253074.47930639033</v>
      </c>
      <c r="F306" s="130">
        <v>26422.088352500061</v>
      </c>
      <c r="G306" s="130">
        <v>96103.883669336021</v>
      </c>
      <c r="H306" s="130">
        <v>12110.818648133249</v>
      </c>
      <c r="I306" s="130">
        <v>1094.359077148576</v>
      </c>
      <c r="J306" s="130">
        <v>4450.6302313354545</v>
      </c>
      <c r="K306" s="130">
        <v>252.59115622774505</v>
      </c>
      <c r="L306" s="130">
        <v>577.99967925915121</v>
      </c>
      <c r="M306" s="131">
        <v>48.950212521586224</v>
      </c>
      <c r="N306" s="131">
        <v>57.797030181329752</v>
      </c>
      <c r="O306" s="132">
        <v>3.1269167536718392</v>
      </c>
      <c r="P306" s="132">
        <v>7.2893556783265412</v>
      </c>
      <c r="Q306" s="132">
        <v>0.44340022866632922</v>
      </c>
      <c r="R306" s="133">
        <v>7.9598354580117575E-2</v>
      </c>
      <c r="S306" s="133">
        <v>1.1685117367521217E-2</v>
      </c>
      <c r="T306" s="129">
        <v>0</v>
      </c>
      <c r="U306" s="132">
        <v>0.87335843537186453</v>
      </c>
      <c r="V306" s="130">
        <v>1394.2810409232216</v>
      </c>
      <c r="W306" s="130">
        <v>42177.813611629885</v>
      </c>
      <c r="X306" s="130">
        <v>749.35049674915047</v>
      </c>
    </row>
    <row r="307" spans="1:24" s="102" customFormat="1" ht="12.75" x14ac:dyDescent="0.2">
      <c r="A307" s="127" t="s">
        <v>219</v>
      </c>
      <c r="B307" s="128">
        <v>328.88588413985099</v>
      </c>
      <c r="C307" s="133">
        <v>0</v>
      </c>
      <c r="D307" s="130">
        <v>130786.24280378417</v>
      </c>
      <c r="E307" s="130">
        <v>242255.19181035072</v>
      </c>
      <c r="F307" s="130">
        <v>26358.979979624652</v>
      </c>
      <c r="G307" s="130">
        <v>99297.831688782695</v>
      </c>
      <c r="H307" s="130">
        <v>12706.768247881784</v>
      </c>
      <c r="I307" s="130">
        <v>844.04481024720974</v>
      </c>
      <c r="J307" s="130">
        <v>4592.4375840124958</v>
      </c>
      <c r="K307" s="130">
        <v>197.73272268044394</v>
      </c>
      <c r="L307" s="130">
        <v>289.84531372709961</v>
      </c>
      <c r="M307" s="131">
        <v>15.202215899289534</v>
      </c>
      <c r="N307" s="131">
        <v>12.92837910152182</v>
      </c>
      <c r="O307" s="132">
        <v>0.43285738434890519</v>
      </c>
      <c r="P307" s="132">
        <v>1.6165707508546714</v>
      </c>
      <c r="Q307" s="132">
        <v>0.20193764075713125</v>
      </c>
      <c r="R307" s="133">
        <v>6.0144461286120332E-2</v>
      </c>
      <c r="S307" s="129">
        <v>0</v>
      </c>
      <c r="T307" s="129">
        <v>0</v>
      </c>
      <c r="U307" s="132">
        <v>1.4303446858879871</v>
      </c>
      <c r="V307" s="130">
        <v>1970.4354229281105</v>
      </c>
      <c r="W307" s="130">
        <v>62214.702275041651</v>
      </c>
      <c r="X307" s="130">
        <v>587.14064718232828</v>
      </c>
    </row>
    <row r="308" spans="1:24" s="102" customFormat="1" ht="12.75" x14ac:dyDescent="0.2">
      <c r="A308" s="127" t="s">
        <v>220</v>
      </c>
      <c r="B308" s="128">
        <v>471.78995002975643</v>
      </c>
      <c r="C308" s="129">
        <v>0</v>
      </c>
      <c r="D308" s="130">
        <v>126779.80728864316</v>
      </c>
      <c r="E308" s="130">
        <v>248680.84902426336</v>
      </c>
      <c r="F308" s="130">
        <v>27311.138331945302</v>
      </c>
      <c r="G308" s="130">
        <v>103446.54338530851</v>
      </c>
      <c r="H308" s="130">
        <v>14743.274290234913</v>
      </c>
      <c r="I308" s="130">
        <v>954.07343794360281</v>
      </c>
      <c r="J308" s="130">
        <v>5199.1202823770645</v>
      </c>
      <c r="K308" s="130">
        <v>230.89163853854276</v>
      </c>
      <c r="L308" s="130">
        <v>351.84346038448365</v>
      </c>
      <c r="M308" s="131">
        <v>18.364879125065933</v>
      </c>
      <c r="N308" s="131">
        <v>17.794411362173346</v>
      </c>
      <c r="O308" s="132">
        <v>0.65955670372892472</v>
      </c>
      <c r="P308" s="132">
        <v>2.8729487595550447</v>
      </c>
      <c r="Q308" s="132">
        <v>0.14769501033352289</v>
      </c>
      <c r="R308" s="133">
        <v>0</v>
      </c>
      <c r="S308" s="129">
        <v>1.2915260460785685E-2</v>
      </c>
      <c r="T308" s="129">
        <v>0</v>
      </c>
      <c r="U308" s="132">
        <v>0.88680369594246655</v>
      </c>
      <c r="V308" s="130">
        <v>1463.8957900152643</v>
      </c>
      <c r="W308" s="130">
        <v>45615.868427907604</v>
      </c>
      <c r="X308" s="130">
        <v>647.01472368374118</v>
      </c>
    </row>
    <row r="309" spans="1:24" s="102" customFormat="1" ht="12.75" x14ac:dyDescent="0.2">
      <c r="A309" s="127" t="s">
        <v>222</v>
      </c>
      <c r="B309" s="128">
        <v>308.16359947127279</v>
      </c>
      <c r="C309" s="133">
        <v>2.6374029581675552E-2</v>
      </c>
      <c r="D309" s="130">
        <v>143008.93618165446</v>
      </c>
      <c r="E309" s="130">
        <v>261630.69496247507</v>
      </c>
      <c r="F309" s="130">
        <v>27853.72128936962</v>
      </c>
      <c r="G309" s="130">
        <v>100943.95720053725</v>
      </c>
      <c r="H309" s="130">
        <v>11761.939076644778</v>
      </c>
      <c r="I309" s="130">
        <v>1158.6700838604816</v>
      </c>
      <c r="J309" s="130">
        <v>3741.4036867725108</v>
      </c>
      <c r="K309" s="130">
        <v>166.44129796521466</v>
      </c>
      <c r="L309" s="130">
        <v>256.02585652148792</v>
      </c>
      <c r="M309" s="131">
        <v>14.181212063087569</v>
      </c>
      <c r="N309" s="131">
        <v>12.218443790676417</v>
      </c>
      <c r="O309" s="132">
        <v>0.53779781055043774</v>
      </c>
      <c r="P309" s="132">
        <v>1.4803941627604584</v>
      </c>
      <c r="Q309" s="133">
        <v>7.6382317042211711E-2</v>
      </c>
      <c r="R309" s="133">
        <v>4.1707352678873662E-2</v>
      </c>
      <c r="S309" s="129">
        <v>0</v>
      </c>
      <c r="T309" s="129">
        <v>0</v>
      </c>
      <c r="U309" s="132">
        <v>2.1691205385431398</v>
      </c>
      <c r="V309" s="130">
        <v>1058.9719803038847</v>
      </c>
      <c r="W309" s="130">
        <v>30209.05790224114</v>
      </c>
      <c r="X309" s="130">
        <v>956.08588529188341</v>
      </c>
    </row>
    <row r="310" spans="1:24" s="102" customFormat="1" ht="12.75" x14ac:dyDescent="0.2">
      <c r="A310" s="127" t="s">
        <v>224</v>
      </c>
      <c r="B310" s="128">
        <v>794.68121030147427</v>
      </c>
      <c r="C310" s="129">
        <v>0</v>
      </c>
      <c r="D310" s="130">
        <v>129104.71762896994</v>
      </c>
      <c r="E310" s="130">
        <v>247936.7116860963</v>
      </c>
      <c r="F310" s="130">
        <v>27338.348630753255</v>
      </c>
      <c r="G310" s="130">
        <v>101604.03384753256</v>
      </c>
      <c r="H310" s="130">
        <v>15239.88020220639</v>
      </c>
      <c r="I310" s="130">
        <v>1203.5391708231884</v>
      </c>
      <c r="J310" s="130">
        <v>6729.1633180271929</v>
      </c>
      <c r="K310" s="130">
        <v>377.03398887596018</v>
      </c>
      <c r="L310" s="130">
        <v>663.91035500072348</v>
      </c>
      <c r="M310" s="131">
        <v>34.436089948302978</v>
      </c>
      <c r="N310" s="131">
        <v>25.160086217924363</v>
      </c>
      <c r="O310" s="132">
        <v>0.92012075045976494</v>
      </c>
      <c r="P310" s="132">
        <v>2.5102853750216543</v>
      </c>
      <c r="Q310" s="132">
        <v>0.16453076207383746</v>
      </c>
      <c r="R310" s="132">
        <v>0.16585737769352552</v>
      </c>
      <c r="S310" s="133">
        <v>2.4348027479229307E-2</v>
      </c>
      <c r="T310" s="129">
        <v>0</v>
      </c>
      <c r="U310" s="129">
        <v>0</v>
      </c>
      <c r="V310" s="130">
        <v>1588.7001529281563</v>
      </c>
      <c r="W310" s="130">
        <v>45131.612757311668</v>
      </c>
      <c r="X310" s="130">
        <v>1764.6356350852072</v>
      </c>
    </row>
    <row r="311" spans="1:24" s="102" customFormat="1" ht="12.75" x14ac:dyDescent="0.2">
      <c r="A311" s="127" t="s">
        <v>226</v>
      </c>
      <c r="B311" s="128">
        <v>2455.0786771363246</v>
      </c>
      <c r="C311" s="129">
        <v>0</v>
      </c>
      <c r="D311" s="130">
        <v>129612.87629233168</v>
      </c>
      <c r="E311" s="130">
        <v>243547.97026786092</v>
      </c>
      <c r="F311" s="130">
        <v>26675.465938273657</v>
      </c>
      <c r="G311" s="130">
        <v>100210.34927496698</v>
      </c>
      <c r="H311" s="130">
        <v>15965.799400753247</v>
      </c>
      <c r="I311" s="130">
        <v>990.74378638212022</v>
      </c>
      <c r="J311" s="130">
        <v>6862.5876790011198</v>
      </c>
      <c r="K311" s="130">
        <v>431.5645347200113</v>
      </c>
      <c r="L311" s="130">
        <v>1151.8333450425785</v>
      </c>
      <c r="M311" s="130">
        <v>104.61176334573408</v>
      </c>
      <c r="N311" s="130">
        <v>115.18468198565385</v>
      </c>
      <c r="O311" s="132">
        <v>5.3850295783234685</v>
      </c>
      <c r="P311" s="131">
        <v>14.203138213477915</v>
      </c>
      <c r="Q311" s="132">
        <v>1.0511765074510975</v>
      </c>
      <c r="R311" s="133">
        <v>8.1996894086252534E-2</v>
      </c>
      <c r="S311" s="133">
        <v>1.203722534497461E-2</v>
      </c>
      <c r="T311" s="129">
        <v>0</v>
      </c>
      <c r="U311" s="132">
        <v>1.1952829918428824</v>
      </c>
      <c r="V311" s="130">
        <v>1381.4015542674626</v>
      </c>
      <c r="W311" s="130">
        <v>39942.654800721284</v>
      </c>
      <c r="X311" s="130">
        <v>980.44322794302059</v>
      </c>
    </row>
    <row r="312" spans="1:24" s="102" customFormat="1" ht="12.75" x14ac:dyDescent="0.2">
      <c r="A312" s="127" t="s">
        <v>228</v>
      </c>
      <c r="B312" s="128">
        <v>1232.8734661043595</v>
      </c>
      <c r="C312" s="129">
        <v>0</v>
      </c>
      <c r="D312" s="130">
        <v>142332.37397179066</v>
      </c>
      <c r="E312" s="130">
        <v>260064.34429164231</v>
      </c>
      <c r="F312" s="130">
        <v>27256.81055666861</v>
      </c>
      <c r="G312" s="130">
        <v>99228.473306836269</v>
      </c>
      <c r="H312" s="130">
        <v>12636.049129004559</v>
      </c>
      <c r="I312" s="130">
        <v>1153.6855603147346</v>
      </c>
      <c r="J312" s="130">
        <v>4837.0260994703949</v>
      </c>
      <c r="K312" s="130">
        <v>292.03190576252229</v>
      </c>
      <c r="L312" s="130">
        <v>664.20360267424689</v>
      </c>
      <c r="M312" s="131">
        <v>52.536937033130862</v>
      </c>
      <c r="N312" s="131">
        <v>52.853774690193077</v>
      </c>
      <c r="O312" s="132">
        <v>2.2238500447749416</v>
      </c>
      <c r="P312" s="132">
        <v>4.9888511738527939</v>
      </c>
      <c r="Q312" s="132">
        <v>0.32175553445769473</v>
      </c>
      <c r="R312" s="133">
        <v>3.9042112455281726E-2</v>
      </c>
      <c r="S312" s="133">
        <v>2.2925683261793634E-2</v>
      </c>
      <c r="T312" s="129">
        <v>0</v>
      </c>
      <c r="U312" s="129">
        <v>0</v>
      </c>
      <c r="V312" s="130">
        <v>982.77658115817167</v>
      </c>
      <c r="W312" s="130">
        <v>29833.232641559636</v>
      </c>
      <c r="X312" s="130">
        <v>547.59825906630408</v>
      </c>
    </row>
    <row r="313" spans="1:24" s="102" customFormat="1" ht="12.75" x14ac:dyDescent="0.2">
      <c r="A313" s="127" t="s">
        <v>229</v>
      </c>
      <c r="B313" s="128">
        <v>485.5166471887261</v>
      </c>
      <c r="C313" s="133">
        <v>2.5991082149264558E-2</v>
      </c>
      <c r="D313" s="130">
        <v>136969.09683918025</v>
      </c>
      <c r="E313" s="130">
        <v>244996.20142295328</v>
      </c>
      <c r="F313" s="130">
        <v>26284.185755847746</v>
      </c>
      <c r="G313" s="130">
        <v>96870.559989224726</v>
      </c>
      <c r="H313" s="130">
        <v>13104.600442244362</v>
      </c>
      <c r="I313" s="130">
        <v>1186.3901298990486</v>
      </c>
      <c r="J313" s="130">
        <v>5041.4740453224613</v>
      </c>
      <c r="K313" s="130">
        <v>247.31484088889391</v>
      </c>
      <c r="L313" s="130">
        <v>403.20349110647192</v>
      </c>
      <c r="M313" s="131">
        <v>22.835372081804788</v>
      </c>
      <c r="N313" s="131">
        <v>19.758010458297516</v>
      </c>
      <c r="O313" s="132">
        <v>0.67789298019549649</v>
      </c>
      <c r="P313" s="132">
        <v>2.1591705713415839</v>
      </c>
      <c r="Q313" s="133">
        <v>3.4086002657613246E-2</v>
      </c>
      <c r="R313" s="133">
        <v>4.1101767416615073E-2</v>
      </c>
      <c r="S313" s="129">
        <v>0</v>
      </c>
      <c r="T313" s="129">
        <v>0</v>
      </c>
      <c r="U313" s="132">
        <v>1.6580185571846511</v>
      </c>
      <c r="V313" s="130">
        <v>1484.1645204110655</v>
      </c>
      <c r="W313" s="130">
        <v>45197.650152377406</v>
      </c>
      <c r="X313" s="130">
        <v>506.15578547537928</v>
      </c>
    </row>
    <row r="314" spans="1:24" s="102" customFormat="1" ht="12.75" x14ac:dyDescent="0.2">
      <c r="A314" s="127" t="s">
        <v>230</v>
      </c>
      <c r="B314" s="128">
        <v>1325.6526647646901</v>
      </c>
      <c r="C314" s="129">
        <v>0</v>
      </c>
      <c r="D314" s="130">
        <v>132674.29261182607</v>
      </c>
      <c r="E314" s="130">
        <v>241439.81216821726</v>
      </c>
      <c r="F314" s="130">
        <v>25968.990124168235</v>
      </c>
      <c r="G314" s="130">
        <v>97003.612615082107</v>
      </c>
      <c r="H314" s="130">
        <v>14017.26473776758</v>
      </c>
      <c r="I314" s="130">
        <v>1011.7476683447684</v>
      </c>
      <c r="J314" s="130">
        <v>6063.1149543548017</v>
      </c>
      <c r="K314" s="130">
        <v>335.55427022208642</v>
      </c>
      <c r="L314" s="130">
        <v>721.83973103627557</v>
      </c>
      <c r="M314" s="131">
        <v>56.233658954170224</v>
      </c>
      <c r="N314" s="131">
        <v>59.799983875425944</v>
      </c>
      <c r="O314" s="132">
        <v>3.0481925242646923</v>
      </c>
      <c r="P314" s="131">
        <v>10.179391751247877</v>
      </c>
      <c r="Q314" s="132">
        <v>0.72514740019099688</v>
      </c>
      <c r="R314" s="129">
        <v>2.5600554046017646E-2</v>
      </c>
      <c r="S314" s="133">
        <v>1.2455704540411248E-2</v>
      </c>
      <c r="T314" s="129">
        <v>0</v>
      </c>
      <c r="U314" s="132">
        <v>0.32560423806828381</v>
      </c>
      <c r="V314" s="130">
        <v>1772.4380991398612</v>
      </c>
      <c r="W314" s="130">
        <v>54227.470274177271</v>
      </c>
      <c r="X314" s="130">
        <v>713.81733014298561</v>
      </c>
    </row>
    <row r="315" spans="1:24" s="102" customFormat="1" ht="12.75" x14ac:dyDescent="0.2">
      <c r="A315" s="127" t="s">
        <v>231</v>
      </c>
      <c r="B315" s="128">
        <v>1047.0910387855445</v>
      </c>
      <c r="C315" s="129">
        <v>0</v>
      </c>
      <c r="D315" s="130">
        <v>129280.59753610787</v>
      </c>
      <c r="E315" s="130">
        <v>244210.34161805117</v>
      </c>
      <c r="F315" s="130">
        <v>26925.536681230569</v>
      </c>
      <c r="G315" s="130">
        <v>101615.55730875937</v>
      </c>
      <c r="H315" s="130">
        <v>13720.586108783562</v>
      </c>
      <c r="I315" s="130">
        <v>1020.8651283350728</v>
      </c>
      <c r="J315" s="130">
        <v>5316.7773634763216</v>
      </c>
      <c r="K315" s="130">
        <v>267.64894293883742</v>
      </c>
      <c r="L315" s="130">
        <v>557.30569130720141</v>
      </c>
      <c r="M315" s="131">
        <v>45.236218574096746</v>
      </c>
      <c r="N315" s="131">
        <v>55.130481977935787</v>
      </c>
      <c r="O315" s="132">
        <v>2.969172587910764</v>
      </c>
      <c r="P315" s="132">
        <v>9.6463282152972383</v>
      </c>
      <c r="Q315" s="132">
        <v>0.58166840508227236</v>
      </c>
      <c r="R315" s="132">
        <v>0.12428248947340523</v>
      </c>
      <c r="S315" s="133">
        <v>2.4326390227287616E-2</v>
      </c>
      <c r="T315" s="129">
        <v>0</v>
      </c>
      <c r="U315" s="129">
        <v>0</v>
      </c>
      <c r="V315" s="130">
        <v>1804.36116388918</v>
      </c>
      <c r="W315" s="130">
        <v>55599.266160777421</v>
      </c>
      <c r="X315" s="130">
        <v>594.83652936218266</v>
      </c>
    </row>
    <row r="316" spans="1:24" s="102" customFormat="1" ht="12.75" x14ac:dyDescent="0.2">
      <c r="A316" s="127" t="s">
        <v>232</v>
      </c>
      <c r="B316" s="128">
        <v>651.57861869818339</v>
      </c>
      <c r="C316" s="133">
        <v>2.5972496663068306E-2</v>
      </c>
      <c r="D316" s="130">
        <v>150204.97567779486</v>
      </c>
      <c r="E316" s="130">
        <v>251082.43341752162</v>
      </c>
      <c r="F316" s="130">
        <v>25778.916099913837</v>
      </c>
      <c r="G316" s="130">
        <v>92935.04283297497</v>
      </c>
      <c r="H316" s="130">
        <v>11348.508321611856</v>
      </c>
      <c r="I316" s="130">
        <v>1081.8175429949517</v>
      </c>
      <c r="J316" s="130">
        <v>3626.6258194730417</v>
      </c>
      <c r="K316" s="130">
        <v>179.3245175301908</v>
      </c>
      <c r="L316" s="130">
        <v>372.64750359002687</v>
      </c>
      <c r="M316" s="131">
        <v>26.756183507091009</v>
      </c>
      <c r="N316" s="131">
        <v>29.020278480282393</v>
      </c>
      <c r="O316" s="132">
        <v>1.1577522615457105</v>
      </c>
      <c r="P316" s="132">
        <v>4.0236820558561872</v>
      </c>
      <c r="Q316" s="132">
        <v>0.30087772038818428</v>
      </c>
      <c r="R316" s="129">
        <v>0</v>
      </c>
      <c r="S316" s="133">
        <v>1.2058931241070988E-2</v>
      </c>
      <c r="T316" s="129">
        <v>0</v>
      </c>
      <c r="U316" s="133">
        <v>8.7370694689585124E-2</v>
      </c>
      <c r="V316" s="130">
        <v>1387.177827138885</v>
      </c>
      <c r="W316" s="130">
        <v>40801.968372811898</v>
      </c>
      <c r="X316" s="130">
        <v>968.95460033999484</v>
      </c>
    </row>
    <row r="317" spans="1:24" s="102" customFormat="1" ht="12.75" x14ac:dyDescent="0.2">
      <c r="A317" s="127" t="s">
        <v>233</v>
      </c>
      <c r="B317" s="128">
        <v>874.73303405196464</v>
      </c>
      <c r="C317" s="129">
        <v>0</v>
      </c>
      <c r="D317" s="130">
        <v>136124.18975314306</v>
      </c>
      <c r="E317" s="130">
        <v>247256.40253993165</v>
      </c>
      <c r="F317" s="130">
        <v>26666.870596970981</v>
      </c>
      <c r="G317" s="130">
        <v>98673.546469072433</v>
      </c>
      <c r="H317" s="130">
        <v>12523.227542139317</v>
      </c>
      <c r="I317" s="130">
        <v>1098.7254295227713</v>
      </c>
      <c r="J317" s="130">
        <v>4691.33785698871</v>
      </c>
      <c r="K317" s="130">
        <v>259.55987602110594</v>
      </c>
      <c r="L317" s="130">
        <v>531.34953151665457</v>
      </c>
      <c r="M317" s="131">
        <v>37.86417265573504</v>
      </c>
      <c r="N317" s="131">
        <v>36.532072492745584</v>
      </c>
      <c r="O317" s="132">
        <v>1.3016618134848545</v>
      </c>
      <c r="P317" s="132">
        <v>3.1999641681878344</v>
      </c>
      <c r="Q317" s="132">
        <v>0.25479187450220026</v>
      </c>
      <c r="R317" s="133">
        <v>8.3475037006551192E-2</v>
      </c>
      <c r="S317" s="133">
        <v>1.2254218191130437E-2</v>
      </c>
      <c r="T317" s="129">
        <v>0</v>
      </c>
      <c r="U317" s="132">
        <v>2.7336621772274334</v>
      </c>
      <c r="V317" s="130">
        <v>1628.7988606578308</v>
      </c>
      <c r="W317" s="130">
        <v>50401.023542223091</v>
      </c>
      <c r="X317" s="130">
        <v>478.38399085809016</v>
      </c>
    </row>
    <row r="318" spans="1:24" s="102" customFormat="1" ht="12.75" x14ac:dyDescent="0.2">
      <c r="A318" s="127" t="s">
        <v>234</v>
      </c>
      <c r="B318" s="128">
        <v>881.40972659580473</v>
      </c>
      <c r="C318" s="129">
        <v>0</v>
      </c>
      <c r="D318" s="130">
        <v>143692.94377548649</v>
      </c>
      <c r="E318" s="130">
        <v>249036.978549436</v>
      </c>
      <c r="F318" s="130">
        <v>25924.128756072241</v>
      </c>
      <c r="G318" s="130">
        <v>93880.760857212474</v>
      </c>
      <c r="H318" s="130">
        <v>12505.270575134504</v>
      </c>
      <c r="I318" s="130">
        <v>1058.5280138512592</v>
      </c>
      <c r="J318" s="130">
        <v>4858.5734501761754</v>
      </c>
      <c r="K318" s="130">
        <v>260.0350341427233</v>
      </c>
      <c r="L318" s="130">
        <v>541.31253174063534</v>
      </c>
      <c r="M318" s="131">
        <v>37.786901782045213</v>
      </c>
      <c r="N318" s="131">
        <v>37.255601172044678</v>
      </c>
      <c r="O318" s="132">
        <v>1.6981011361620428</v>
      </c>
      <c r="P318" s="132">
        <v>5.1431669078215432</v>
      </c>
      <c r="Q318" s="132">
        <v>0.36856380932127952</v>
      </c>
      <c r="R318" s="129">
        <v>0</v>
      </c>
      <c r="S318" s="133">
        <v>1.2224883262077416E-2</v>
      </c>
      <c r="T318" s="129">
        <v>0</v>
      </c>
      <c r="U318" s="129">
        <v>0</v>
      </c>
      <c r="V318" s="130">
        <v>1288.0697365974511</v>
      </c>
      <c r="W318" s="130">
        <v>40662.1084202692</v>
      </c>
      <c r="X318" s="130">
        <v>424.03533965693731</v>
      </c>
    </row>
    <row r="319" spans="1:24" s="102" customFormat="1" ht="12.75" x14ac:dyDescent="0.2">
      <c r="A319" s="127" t="s">
        <v>235</v>
      </c>
      <c r="B319" s="128">
        <v>1146.7354353357796</v>
      </c>
      <c r="C319" s="129">
        <v>0</v>
      </c>
      <c r="D319" s="130">
        <v>127976.41992299637</v>
      </c>
      <c r="E319" s="130">
        <v>239047.25850811176</v>
      </c>
      <c r="F319" s="130">
        <v>26216.828981767587</v>
      </c>
      <c r="G319" s="130">
        <v>98159.57641130843</v>
      </c>
      <c r="H319" s="130">
        <v>13573.522438899099</v>
      </c>
      <c r="I319" s="130">
        <v>898.65841649168658</v>
      </c>
      <c r="J319" s="130">
        <v>5821.9725401898695</v>
      </c>
      <c r="K319" s="130">
        <v>320.98486879863202</v>
      </c>
      <c r="L319" s="130">
        <v>670.78410992167176</v>
      </c>
      <c r="M319" s="131">
        <v>48.727720942871173</v>
      </c>
      <c r="N319" s="131">
        <v>48.304185806110368</v>
      </c>
      <c r="O319" s="132">
        <v>2.040566090733908</v>
      </c>
      <c r="P319" s="132">
        <v>7.1409678086231603</v>
      </c>
      <c r="Q319" s="132">
        <v>0.5418307232619699</v>
      </c>
      <c r="R319" s="129">
        <v>0</v>
      </c>
      <c r="S319" s="133">
        <v>1.2409216660577493E-2</v>
      </c>
      <c r="T319" s="129">
        <v>0</v>
      </c>
      <c r="U319" s="129">
        <v>0</v>
      </c>
      <c r="V319" s="130">
        <v>1749.7641447996361</v>
      </c>
      <c r="W319" s="130">
        <v>53030.789297660573</v>
      </c>
      <c r="X319" s="130">
        <v>800.30598985680206</v>
      </c>
    </row>
    <row r="320" spans="1:24" s="102" customFormat="1" ht="12.75" x14ac:dyDescent="0.2">
      <c r="A320" s="127" t="s">
        <v>236</v>
      </c>
      <c r="B320" s="128">
        <v>1085.1789375496614</v>
      </c>
      <c r="C320" s="129">
        <v>0</v>
      </c>
      <c r="D320" s="130">
        <v>133200.03405347571</v>
      </c>
      <c r="E320" s="130">
        <v>241112.14631969479</v>
      </c>
      <c r="F320" s="130">
        <v>26003.011161927992</v>
      </c>
      <c r="G320" s="130">
        <v>97767.788964431573</v>
      </c>
      <c r="H320" s="130">
        <v>14762.762082153045</v>
      </c>
      <c r="I320" s="130">
        <v>1127.639948837181</v>
      </c>
      <c r="J320" s="130">
        <v>6196.9484307042694</v>
      </c>
      <c r="K320" s="130">
        <v>334.15202059303164</v>
      </c>
      <c r="L320" s="130">
        <v>652.37947193520824</v>
      </c>
      <c r="M320" s="131">
        <v>45.994115984192412</v>
      </c>
      <c r="N320" s="131">
        <v>47.017991427484283</v>
      </c>
      <c r="O320" s="132">
        <v>2.1937679240845758</v>
      </c>
      <c r="P320" s="132">
        <v>7.8345317449955845</v>
      </c>
      <c r="Q320" s="132">
        <v>0.45935161197070334</v>
      </c>
      <c r="R320" s="132">
        <v>0.16721444112501962</v>
      </c>
      <c r="S320" s="133">
        <v>2.4547245736388373E-2</v>
      </c>
      <c r="T320" s="129">
        <v>0</v>
      </c>
      <c r="U320" s="129">
        <v>0</v>
      </c>
      <c r="V320" s="130">
        <v>1657.8545350253637</v>
      </c>
      <c r="W320" s="130">
        <v>49713.549077450501</v>
      </c>
      <c r="X320" s="130">
        <v>890.32816276298684</v>
      </c>
    </row>
    <row r="321" spans="1:24" s="102" customFormat="1" ht="12.75" x14ac:dyDescent="0.2">
      <c r="A321" s="127" t="s">
        <v>237</v>
      </c>
      <c r="B321" s="128">
        <v>1030.4389711784509</v>
      </c>
      <c r="C321" s="129">
        <v>0</v>
      </c>
      <c r="D321" s="130">
        <v>138408.03934417875</v>
      </c>
      <c r="E321" s="130">
        <v>246007.93513844989</v>
      </c>
      <c r="F321" s="130">
        <v>26147.974895656916</v>
      </c>
      <c r="G321" s="130">
        <v>96948.957657118124</v>
      </c>
      <c r="H321" s="130">
        <v>13537.811346837254</v>
      </c>
      <c r="I321" s="130">
        <v>1269.4863821709414</v>
      </c>
      <c r="J321" s="130">
        <v>6286.7494802368765</v>
      </c>
      <c r="K321" s="130">
        <v>363.996446757858</v>
      </c>
      <c r="L321" s="130">
        <v>697.78226408715454</v>
      </c>
      <c r="M321" s="131">
        <v>47.960765027109723</v>
      </c>
      <c r="N321" s="131">
        <v>40.948276527299328</v>
      </c>
      <c r="O321" s="132">
        <v>1.7169244756901147</v>
      </c>
      <c r="P321" s="132">
        <v>4.7350745412091815</v>
      </c>
      <c r="Q321" s="132">
        <v>0.4344954520353021</v>
      </c>
      <c r="R321" s="129">
        <v>0</v>
      </c>
      <c r="S321" s="133">
        <v>3.5823538044455157E-2</v>
      </c>
      <c r="T321" s="129">
        <v>0</v>
      </c>
      <c r="U321" s="129">
        <v>0</v>
      </c>
      <c r="V321" s="130">
        <v>1555.5291885552861</v>
      </c>
      <c r="W321" s="130">
        <v>48366.638590057642</v>
      </c>
      <c r="X321" s="130">
        <v>758.70489547469879</v>
      </c>
    </row>
    <row r="322" spans="1:24" s="102" customFormat="1" ht="12.75" x14ac:dyDescent="0.2">
      <c r="A322" s="127" t="s">
        <v>238</v>
      </c>
      <c r="B322" s="128">
        <v>1587.4338062755605</v>
      </c>
      <c r="C322" s="129">
        <v>0</v>
      </c>
      <c r="D322" s="130">
        <v>140565.39783355669</v>
      </c>
      <c r="E322" s="130">
        <v>247759.94712385323</v>
      </c>
      <c r="F322" s="130">
        <v>26196.54585475487</v>
      </c>
      <c r="G322" s="130">
        <v>95016.967599310854</v>
      </c>
      <c r="H322" s="130">
        <v>13952.682844808049</v>
      </c>
      <c r="I322" s="130">
        <v>874.62767155708673</v>
      </c>
      <c r="J322" s="130">
        <v>6553.8950020074426</v>
      </c>
      <c r="K322" s="130">
        <v>418.53063901179814</v>
      </c>
      <c r="L322" s="130">
        <v>952.36045609725909</v>
      </c>
      <c r="M322" s="131">
        <v>66.237379352397213</v>
      </c>
      <c r="N322" s="131">
        <v>58.225513254126241</v>
      </c>
      <c r="O322" s="132">
        <v>2.4061658051865167</v>
      </c>
      <c r="P322" s="132">
        <v>7.0523687211149175</v>
      </c>
      <c r="Q322" s="132">
        <v>0.57017221256995276</v>
      </c>
      <c r="R322" s="133">
        <v>8.4909134415853252E-2</v>
      </c>
      <c r="S322" s="133">
        <v>1.2464745112604498E-2</v>
      </c>
      <c r="T322" s="129">
        <v>0</v>
      </c>
      <c r="U322" s="129">
        <v>0</v>
      </c>
      <c r="V322" s="130">
        <v>1244.279511959774</v>
      </c>
      <c r="W322" s="130">
        <v>36736.080454421157</v>
      </c>
      <c r="X322" s="130">
        <v>730.08527614129071</v>
      </c>
    </row>
    <row r="323" spans="1:24" s="102" customFormat="1" ht="12.75" x14ac:dyDescent="0.2">
      <c r="A323" s="127" t="s">
        <v>239</v>
      </c>
      <c r="B323" s="128">
        <v>1979.9328510316445</v>
      </c>
      <c r="C323" s="133">
        <v>2.6947652755396029E-2</v>
      </c>
      <c r="D323" s="130">
        <v>137448.24666932769</v>
      </c>
      <c r="E323" s="130">
        <v>242226.49022327168</v>
      </c>
      <c r="F323" s="130">
        <v>25843.827592663412</v>
      </c>
      <c r="G323" s="130">
        <v>95244.010198345961</v>
      </c>
      <c r="H323" s="130">
        <v>13201.990324567942</v>
      </c>
      <c r="I323" s="130">
        <v>912.95673306737933</v>
      </c>
      <c r="J323" s="130">
        <v>5930.0057822458102</v>
      </c>
      <c r="K323" s="130">
        <v>375.46418681320313</v>
      </c>
      <c r="L323" s="130">
        <v>943.90910629634698</v>
      </c>
      <c r="M323" s="131">
        <v>83.209149010235606</v>
      </c>
      <c r="N323" s="131">
        <v>92.427351855409952</v>
      </c>
      <c r="O323" s="132">
        <v>5.0966425921594549</v>
      </c>
      <c r="P323" s="131">
        <v>13.129382608352945</v>
      </c>
      <c r="Q323" s="132">
        <v>1.0796031025163246</v>
      </c>
      <c r="R323" s="133">
        <v>8.5228937342059427E-2</v>
      </c>
      <c r="S323" s="129">
        <v>0</v>
      </c>
      <c r="T323" s="129">
        <v>0</v>
      </c>
      <c r="U323" s="129">
        <v>0</v>
      </c>
      <c r="V323" s="130">
        <v>1691.4655824671017</v>
      </c>
      <c r="W323" s="130">
        <v>51432.135546077268</v>
      </c>
      <c r="X323" s="130">
        <v>632.71124976454439</v>
      </c>
    </row>
    <row r="324" spans="1:24" s="102" customFormat="1" ht="12.75" x14ac:dyDescent="0.2">
      <c r="A324" s="127" t="s">
        <v>240</v>
      </c>
      <c r="B324" s="128">
        <v>1380.6625688258662</v>
      </c>
      <c r="C324" s="133">
        <v>2.5204776299445047E-2</v>
      </c>
      <c r="D324" s="130">
        <v>125809.51198369918</v>
      </c>
      <c r="E324" s="130">
        <v>238085.58925310062</v>
      </c>
      <c r="F324" s="130">
        <v>26592.488960590093</v>
      </c>
      <c r="G324" s="130">
        <v>100673.84299029416</v>
      </c>
      <c r="H324" s="130">
        <v>12788.558295388422</v>
      </c>
      <c r="I324" s="130">
        <v>1073.6171527236095</v>
      </c>
      <c r="J324" s="130">
        <v>5166.6331911449797</v>
      </c>
      <c r="K324" s="130">
        <v>294.51137629439171</v>
      </c>
      <c r="L324" s="130">
        <v>655.01053301212869</v>
      </c>
      <c r="M324" s="131">
        <v>60.178203619675365</v>
      </c>
      <c r="N324" s="131">
        <v>83.835723266785635</v>
      </c>
      <c r="O324" s="132">
        <v>5.3428426424760369</v>
      </c>
      <c r="P324" s="131">
        <v>18.335519846047966</v>
      </c>
      <c r="Q324" s="132">
        <v>1.5815855622234227</v>
      </c>
      <c r="R324" s="133">
        <v>2.8721436021339385E-2</v>
      </c>
      <c r="S324" s="133">
        <v>2.3404963202769479E-2</v>
      </c>
      <c r="T324" s="129">
        <v>0</v>
      </c>
      <c r="U324" s="132">
        <v>1.5802613049841723</v>
      </c>
      <c r="V324" s="130">
        <v>1958.26696393987</v>
      </c>
      <c r="W324" s="130">
        <v>61066.090593217188</v>
      </c>
      <c r="X324" s="130">
        <v>612.6775536345433</v>
      </c>
    </row>
    <row r="325" spans="1:24" s="102" customFormat="1" ht="12.75" x14ac:dyDescent="0.2">
      <c r="A325" s="134" t="s">
        <v>241</v>
      </c>
      <c r="B325" s="135">
        <v>1934.5367066090964</v>
      </c>
      <c r="C325" s="136">
        <v>0</v>
      </c>
      <c r="D325" s="137">
        <v>134450.0588785671</v>
      </c>
      <c r="E325" s="137">
        <v>246121.73767176864</v>
      </c>
      <c r="F325" s="137">
        <v>26388.974999943097</v>
      </c>
      <c r="G325" s="137">
        <v>98798.837311902549</v>
      </c>
      <c r="H325" s="137">
        <v>15354.110234465501</v>
      </c>
      <c r="I325" s="137">
        <v>1289.8608445511941</v>
      </c>
      <c r="J325" s="137">
        <v>6940.7160001595548</v>
      </c>
      <c r="K325" s="137">
        <v>394.36498234666942</v>
      </c>
      <c r="L325" s="137">
        <v>930.79440656090787</v>
      </c>
      <c r="M325" s="138">
        <v>81.924713617942359</v>
      </c>
      <c r="N325" s="138">
        <v>94.137345978182509</v>
      </c>
      <c r="O325" s="139">
        <v>5.0513031897924092</v>
      </c>
      <c r="P325" s="138">
        <v>15.717735554773959</v>
      </c>
      <c r="Q325" s="139">
        <v>0.97238062856797591</v>
      </c>
      <c r="R325" s="139">
        <v>0.23892885844402484</v>
      </c>
      <c r="S325" s="140">
        <v>1.0825615215342302E-2</v>
      </c>
      <c r="T325" s="136">
        <v>0</v>
      </c>
      <c r="U325" s="139">
        <v>0.65654171091743974</v>
      </c>
      <c r="V325" s="137">
        <v>1555.5570582966686</v>
      </c>
      <c r="W325" s="137">
        <v>48435.544711515686</v>
      </c>
      <c r="X325" s="137">
        <v>603.47617613998239</v>
      </c>
    </row>
    <row r="326" spans="1:24" s="102" customFormat="1" ht="12.75" x14ac:dyDescent="0.2">
      <c r="A326" s="126"/>
      <c r="B326" s="143" t="s">
        <v>266</v>
      </c>
      <c r="C326" s="144"/>
      <c r="D326" s="144"/>
      <c r="E326" s="144"/>
      <c r="F326" s="144"/>
      <c r="G326" s="144"/>
      <c r="H326" s="144"/>
      <c r="I326" s="144"/>
      <c r="J326" s="144"/>
      <c r="K326" s="144"/>
      <c r="L326" s="144"/>
      <c r="M326" s="144"/>
      <c r="N326" s="144"/>
      <c r="O326" s="144"/>
      <c r="P326" s="144"/>
      <c r="Q326" s="144"/>
      <c r="R326" s="144"/>
      <c r="S326" s="144"/>
      <c r="T326" s="144"/>
      <c r="U326" s="144"/>
      <c r="V326" s="144"/>
      <c r="W326" s="144"/>
      <c r="X326" s="144"/>
    </row>
    <row r="327" spans="1:24" s="102" customFormat="1" ht="12.75" x14ac:dyDescent="0.2">
      <c r="A327" s="127" t="s">
        <v>242</v>
      </c>
      <c r="B327" s="128">
        <v>487.96635999438161</v>
      </c>
      <c r="C327" s="133">
        <v>7.880783560642575E-2</v>
      </c>
      <c r="D327" s="130">
        <v>126195.29089624454</v>
      </c>
      <c r="E327" s="130">
        <v>239842.43507278623</v>
      </c>
      <c r="F327" s="130">
        <v>26872.778687274946</v>
      </c>
      <c r="G327" s="130">
        <v>100673.05814125785</v>
      </c>
      <c r="H327" s="130">
        <v>12765.075750940061</v>
      </c>
      <c r="I327" s="130">
        <v>585.91240290219491</v>
      </c>
      <c r="J327" s="130">
        <v>4223.690096108563</v>
      </c>
      <c r="K327" s="130">
        <v>194.65484035565581</v>
      </c>
      <c r="L327" s="130">
        <v>342.2809985674275</v>
      </c>
      <c r="M327" s="131">
        <v>21.891872837351176</v>
      </c>
      <c r="N327" s="131">
        <v>20.64773223916751</v>
      </c>
      <c r="O327" s="132">
        <v>0.82218009033224426</v>
      </c>
      <c r="P327" s="132">
        <v>3.2439316966530143</v>
      </c>
      <c r="Q327" s="132">
        <v>0.13947806691732814</v>
      </c>
      <c r="R327" s="133">
        <v>4.1541701510028659E-2</v>
      </c>
      <c r="S327" s="133">
        <v>1.2196725933640552E-2</v>
      </c>
      <c r="T327" s="129">
        <v>0</v>
      </c>
      <c r="U327" s="129">
        <v>0</v>
      </c>
      <c r="V327" s="130">
        <v>4137.9393876056956</v>
      </c>
      <c r="W327" s="130">
        <v>65827.048026193821</v>
      </c>
      <c r="X327" s="130">
        <v>282.60105927432073</v>
      </c>
    </row>
    <row r="328" spans="1:24" s="102" customFormat="1" ht="12.75" x14ac:dyDescent="0.2">
      <c r="A328" s="127" t="s">
        <v>244</v>
      </c>
      <c r="B328" s="128">
        <v>3637.7940892703518</v>
      </c>
      <c r="C328" s="133">
        <v>2.6221444011491957E-2</v>
      </c>
      <c r="D328" s="130">
        <v>122553.70507484891</v>
      </c>
      <c r="E328" s="130">
        <v>236677.26305749288</v>
      </c>
      <c r="F328" s="130">
        <v>26667.795809604442</v>
      </c>
      <c r="G328" s="130">
        <v>102568.85575818681</v>
      </c>
      <c r="H328" s="130">
        <v>15434.141138753608</v>
      </c>
      <c r="I328" s="130">
        <v>799.86089177676888</v>
      </c>
      <c r="J328" s="130">
        <v>8235.314084457179</v>
      </c>
      <c r="K328" s="130">
        <v>649.49515193502452</v>
      </c>
      <c r="L328" s="130">
        <v>1807.7927898360904</v>
      </c>
      <c r="M328" s="130">
        <v>154.87273992918557</v>
      </c>
      <c r="N328" s="130">
        <v>170.45833273774736</v>
      </c>
      <c r="O328" s="131">
        <v>10.420660098808378</v>
      </c>
      <c r="P328" s="131">
        <v>36.914735819105488</v>
      </c>
      <c r="Q328" s="132">
        <v>2.9743471979495792</v>
      </c>
      <c r="R328" s="132">
        <v>0.24879634181417862</v>
      </c>
      <c r="S328" s="133">
        <v>3.6523549639238158E-2</v>
      </c>
      <c r="T328" s="129">
        <v>0</v>
      </c>
      <c r="U328" s="132">
        <v>0.37505586173864586</v>
      </c>
      <c r="V328" s="130">
        <v>4048.5912784388302</v>
      </c>
      <c r="W328" s="130">
        <v>56654.206253393037</v>
      </c>
      <c r="X328" s="130">
        <v>1437.5521423962873</v>
      </c>
    </row>
    <row r="329" spans="1:24" s="102" customFormat="1" ht="12.75" x14ac:dyDescent="0.2">
      <c r="A329" s="127" t="s">
        <v>246</v>
      </c>
      <c r="B329" s="128">
        <v>4627.6128536378374</v>
      </c>
      <c r="C329" s="129">
        <v>0</v>
      </c>
      <c r="D329" s="130">
        <v>124136.71585777748</v>
      </c>
      <c r="E329" s="130">
        <v>238046.78078728053</v>
      </c>
      <c r="F329" s="130">
        <v>26531.377728394764</v>
      </c>
      <c r="G329" s="130">
        <v>100216.43682439379</v>
      </c>
      <c r="H329" s="130">
        <v>13749.833853769123</v>
      </c>
      <c r="I329" s="130">
        <v>643.92691531019943</v>
      </c>
      <c r="J329" s="130">
        <v>6456.2287240362184</v>
      </c>
      <c r="K329" s="130">
        <v>485.53973140934517</v>
      </c>
      <c r="L329" s="130">
        <v>1580.1327046944584</v>
      </c>
      <c r="M329" s="130">
        <v>184.89855570242707</v>
      </c>
      <c r="N329" s="130">
        <v>299.84412781412362</v>
      </c>
      <c r="O329" s="131">
        <v>23.355444083460611</v>
      </c>
      <c r="P329" s="131">
        <v>81.617935473843332</v>
      </c>
      <c r="Q329" s="132">
        <v>7.27388626362991</v>
      </c>
      <c r="R329" s="132">
        <v>0.16446595377638284</v>
      </c>
      <c r="S329" s="133">
        <v>1.2071882534355738E-2</v>
      </c>
      <c r="T329" s="129">
        <v>0</v>
      </c>
      <c r="U329" s="132">
        <v>2.6159365802235173</v>
      </c>
      <c r="V329" s="130">
        <v>4025.5220832493601</v>
      </c>
      <c r="W329" s="130">
        <v>58559.63660706456</v>
      </c>
      <c r="X329" s="130">
        <v>861.83733488697976</v>
      </c>
    </row>
    <row r="330" spans="1:24" s="102" customFormat="1" ht="12.75" x14ac:dyDescent="0.2">
      <c r="A330" s="127" t="s">
        <v>248</v>
      </c>
      <c r="B330" s="128">
        <v>1282.293239406823</v>
      </c>
      <c r="C330" s="133">
        <v>2.6521399153440171E-2</v>
      </c>
      <c r="D330" s="130">
        <v>122585.3926283406</v>
      </c>
      <c r="E330" s="130">
        <v>245283.80333849564</v>
      </c>
      <c r="F330" s="130">
        <v>27563.98477205561</v>
      </c>
      <c r="G330" s="130">
        <v>104252.60643976569</v>
      </c>
      <c r="H330" s="130">
        <v>14272.077865059342</v>
      </c>
      <c r="I330" s="130">
        <v>318.65631996434286</v>
      </c>
      <c r="J330" s="130">
        <v>5712.2622075117215</v>
      </c>
      <c r="K330" s="130">
        <v>331.80831069076891</v>
      </c>
      <c r="L330" s="130">
        <v>707.02709492152314</v>
      </c>
      <c r="M330" s="131">
        <v>56.178025527272681</v>
      </c>
      <c r="N330" s="131">
        <v>59.00415623222824</v>
      </c>
      <c r="O330" s="132">
        <v>3.0310354762476774</v>
      </c>
      <c r="P330" s="132">
        <v>9.9443218890489664</v>
      </c>
      <c r="Q330" s="132">
        <v>0.66567901223891257</v>
      </c>
      <c r="R330" s="133">
        <v>8.388079983031832E-2</v>
      </c>
      <c r="S330" s="129">
        <v>0</v>
      </c>
      <c r="T330" s="129">
        <v>0</v>
      </c>
      <c r="U330" s="132">
        <v>2.0350501396074043</v>
      </c>
      <c r="V330" s="130">
        <v>3930.1447217294694</v>
      </c>
      <c r="W330" s="130">
        <v>52743.463558873445</v>
      </c>
      <c r="X330" s="130">
        <v>663.63727433555198</v>
      </c>
    </row>
    <row r="331" spans="1:24" s="102" customFormat="1" ht="12.75" x14ac:dyDescent="0.2">
      <c r="A331" s="127" t="s">
        <v>249</v>
      </c>
      <c r="B331" s="128">
        <v>544.89922323882911</v>
      </c>
      <c r="C331" s="133">
        <v>2.5186760703520831E-2</v>
      </c>
      <c r="D331" s="130">
        <v>134504.61102747262</v>
      </c>
      <c r="E331" s="130">
        <v>264930.94826478133</v>
      </c>
      <c r="F331" s="130">
        <v>29176.509757556552</v>
      </c>
      <c r="G331" s="130">
        <v>108106.19711021094</v>
      </c>
      <c r="H331" s="130">
        <v>12099.159702016925</v>
      </c>
      <c r="I331" s="130">
        <v>335.92208436117932</v>
      </c>
      <c r="J331" s="130">
        <v>3674.6962591004722</v>
      </c>
      <c r="K331" s="130">
        <v>178.44198207574078</v>
      </c>
      <c r="L331" s="130">
        <v>326.73816675695809</v>
      </c>
      <c r="M331" s="131">
        <v>21.01402967047532</v>
      </c>
      <c r="N331" s="131">
        <v>21.928323748372794</v>
      </c>
      <c r="O331" s="132">
        <v>1.0749516006405444</v>
      </c>
      <c r="P331" s="132">
        <v>2.827503731188878</v>
      </c>
      <c r="Q331" s="132">
        <v>0.27961807475161082</v>
      </c>
      <c r="R331" s="132">
        <v>0.11948948964135526</v>
      </c>
      <c r="S331" s="129">
        <v>0</v>
      </c>
      <c r="T331" s="129">
        <v>0</v>
      </c>
      <c r="U331" s="129">
        <v>0</v>
      </c>
      <c r="V331" s="130">
        <v>1933.7487654789752</v>
      </c>
      <c r="W331" s="130">
        <v>26278.245523960188</v>
      </c>
      <c r="X331" s="130">
        <v>648.84262543721741</v>
      </c>
    </row>
    <row r="332" spans="1:24" s="102" customFormat="1" ht="12.75" x14ac:dyDescent="0.2">
      <c r="A332" s="127" t="s">
        <v>250</v>
      </c>
      <c r="B332" s="128">
        <v>1452.6901188576976</v>
      </c>
      <c r="C332" s="133">
        <v>2.5684873127935257E-2</v>
      </c>
      <c r="D332" s="130">
        <v>126430.0542866412</v>
      </c>
      <c r="E332" s="130">
        <v>244699.42646259948</v>
      </c>
      <c r="F332" s="130">
        <v>27181.263755403706</v>
      </c>
      <c r="G332" s="130">
        <v>103172.74921828409</v>
      </c>
      <c r="H332" s="130">
        <v>14141.060908807005</v>
      </c>
      <c r="I332" s="130">
        <v>379.683580846447</v>
      </c>
      <c r="J332" s="130">
        <v>6392.4030629956405</v>
      </c>
      <c r="K332" s="130">
        <v>375.71643317258321</v>
      </c>
      <c r="L332" s="130">
        <v>817.87748976896523</v>
      </c>
      <c r="M332" s="131">
        <v>62.803453371173852</v>
      </c>
      <c r="N332" s="131">
        <v>64.454152744795877</v>
      </c>
      <c r="O332" s="132">
        <v>2.728354561088314</v>
      </c>
      <c r="P332" s="132">
        <v>8.3619462508353877</v>
      </c>
      <c r="Q332" s="132">
        <v>0.65708020439629367</v>
      </c>
      <c r="R332" s="132">
        <v>0.12185260413940095</v>
      </c>
      <c r="S332" s="133">
        <v>1.192538872960288E-2</v>
      </c>
      <c r="T332" s="129">
        <v>0</v>
      </c>
      <c r="U332" s="129">
        <v>0</v>
      </c>
      <c r="V332" s="130">
        <v>4054.5155955824061</v>
      </c>
      <c r="W332" s="130">
        <v>55603.054855150265</v>
      </c>
      <c r="X332" s="130">
        <v>311.10153926835324</v>
      </c>
    </row>
    <row r="333" spans="1:24" s="102" customFormat="1" ht="12.75" x14ac:dyDescent="0.2">
      <c r="A333" s="127" t="s">
        <v>251</v>
      </c>
      <c r="B333" s="128">
        <v>716.12637261248506</v>
      </c>
      <c r="C333" s="133">
        <v>2.5957446531511563E-2</v>
      </c>
      <c r="D333" s="130">
        <v>125469.69220975267</v>
      </c>
      <c r="E333" s="130">
        <v>248337.50073822905</v>
      </c>
      <c r="F333" s="130">
        <v>28296.495547898718</v>
      </c>
      <c r="G333" s="130">
        <v>107932.29415293575</v>
      </c>
      <c r="H333" s="130">
        <v>13209.368822792159</v>
      </c>
      <c r="I333" s="130">
        <v>308.55295783923128</v>
      </c>
      <c r="J333" s="130">
        <v>4076.1553267451463</v>
      </c>
      <c r="K333" s="130">
        <v>194.71689662890384</v>
      </c>
      <c r="L333" s="130">
        <v>391.10044565977012</v>
      </c>
      <c r="M333" s="131">
        <v>30.649066069818648</v>
      </c>
      <c r="N333" s="131">
        <v>32.242774227239451</v>
      </c>
      <c r="O333" s="132">
        <v>1.8094805526635362</v>
      </c>
      <c r="P333" s="132">
        <v>5.594925898455962</v>
      </c>
      <c r="Q333" s="132">
        <v>0.38840852284580796</v>
      </c>
      <c r="R333" s="133">
        <v>4.1048576736448003E-2</v>
      </c>
      <c r="S333" s="129">
        <v>0</v>
      </c>
      <c r="T333" s="129">
        <v>0</v>
      </c>
      <c r="U333" s="129">
        <v>0</v>
      </c>
      <c r="V333" s="130">
        <v>3631.4472690591865</v>
      </c>
      <c r="W333" s="130">
        <v>48158.021224825774</v>
      </c>
      <c r="X333" s="130">
        <v>542.14104796435117</v>
      </c>
    </row>
    <row r="334" spans="1:24" s="102" customFormat="1" ht="12.75" x14ac:dyDescent="0.2">
      <c r="A334" s="127" t="s">
        <v>252</v>
      </c>
      <c r="B334" s="128">
        <v>2508.0300576262416</v>
      </c>
      <c r="C334" s="129">
        <v>0</v>
      </c>
      <c r="D334" s="130">
        <v>138772.21404131237</v>
      </c>
      <c r="E334" s="130">
        <v>245128.72479171629</v>
      </c>
      <c r="F334" s="130">
        <v>26189.598020172813</v>
      </c>
      <c r="G334" s="130">
        <v>94035.099434295014</v>
      </c>
      <c r="H334" s="130">
        <v>14809.349928452675</v>
      </c>
      <c r="I334" s="130">
        <v>639.91319673082398</v>
      </c>
      <c r="J334" s="130">
        <v>7410.3268352771156</v>
      </c>
      <c r="K334" s="130">
        <v>528.81423896890055</v>
      </c>
      <c r="L334" s="130">
        <v>1317.7121005149354</v>
      </c>
      <c r="M334" s="130">
        <v>107.37665213656524</v>
      </c>
      <c r="N334" s="130">
        <v>109.59064685344745</v>
      </c>
      <c r="O334" s="132">
        <v>5.3594912982583613</v>
      </c>
      <c r="P334" s="131">
        <v>11.415853420316333</v>
      </c>
      <c r="Q334" s="132">
        <v>0.99626224093703863</v>
      </c>
      <c r="R334" s="132">
        <v>0.15921752031196423</v>
      </c>
      <c r="S334" s="133">
        <v>2.3373289832748789E-2</v>
      </c>
      <c r="T334" s="129">
        <v>0</v>
      </c>
      <c r="U334" s="132">
        <v>2.5926885290442616</v>
      </c>
      <c r="V334" s="130">
        <v>2772.3198282958633</v>
      </c>
      <c r="W334" s="130">
        <v>32164.554505908924</v>
      </c>
      <c r="X334" s="130">
        <v>2226.047558072481</v>
      </c>
    </row>
    <row r="335" spans="1:24" s="102" customFormat="1" ht="12.75" x14ac:dyDescent="0.2">
      <c r="A335" s="127" t="s">
        <v>253</v>
      </c>
      <c r="B335" s="128">
        <v>1803.7684077666343</v>
      </c>
      <c r="C335" s="133">
        <v>2.5240020499505984E-2</v>
      </c>
      <c r="D335" s="130">
        <v>122530.41460176451</v>
      </c>
      <c r="E335" s="130">
        <v>244565.45996961414</v>
      </c>
      <c r="F335" s="130">
        <v>27628.985222294068</v>
      </c>
      <c r="G335" s="130">
        <v>104298.23739672796</v>
      </c>
      <c r="H335" s="130">
        <v>15649.329167210693</v>
      </c>
      <c r="I335" s="130">
        <v>462.10187077080582</v>
      </c>
      <c r="J335" s="130">
        <v>7504.3809060315371</v>
      </c>
      <c r="K335" s="130">
        <v>484.46424971947579</v>
      </c>
      <c r="L335" s="130">
        <v>1055.5082176354597</v>
      </c>
      <c r="M335" s="131">
        <v>76.63835203625348</v>
      </c>
      <c r="N335" s="131">
        <v>71.529438541665286</v>
      </c>
      <c r="O335" s="132">
        <v>2.9238629733993178</v>
      </c>
      <c r="P335" s="132">
        <v>9.0671618203552118</v>
      </c>
      <c r="Q335" s="132">
        <v>0.79970074384004819</v>
      </c>
      <c r="R335" s="132">
        <v>0.18522615608262463</v>
      </c>
      <c r="S335" s="133">
        <v>3.5156536047560083E-2</v>
      </c>
      <c r="T335" s="129">
        <v>0</v>
      </c>
      <c r="U335" s="132">
        <v>1.9824589548739424</v>
      </c>
      <c r="V335" s="130">
        <v>3664.9126080772958</v>
      </c>
      <c r="W335" s="130">
        <v>46986.923852124804</v>
      </c>
      <c r="X335" s="130">
        <v>679.69473469795878</v>
      </c>
    </row>
    <row r="336" spans="1:24" s="102" customFormat="1" ht="12.75" x14ac:dyDescent="0.2">
      <c r="A336" s="127" t="s">
        <v>254</v>
      </c>
      <c r="B336" s="128">
        <v>843.21613475138895</v>
      </c>
      <c r="C336" s="133">
        <v>2.3165464380622461E-2</v>
      </c>
      <c r="D336" s="130">
        <v>127579.65771465242</v>
      </c>
      <c r="E336" s="130">
        <v>243578.74629471457</v>
      </c>
      <c r="F336" s="130">
        <v>26770.684215292422</v>
      </c>
      <c r="G336" s="130">
        <v>99588.105331520768</v>
      </c>
      <c r="H336" s="130">
        <v>11465.449911831876</v>
      </c>
      <c r="I336" s="130">
        <v>238.51800283884575</v>
      </c>
      <c r="J336" s="130">
        <v>4037.1252273603623</v>
      </c>
      <c r="K336" s="130">
        <v>209.430515786977</v>
      </c>
      <c r="L336" s="130">
        <v>429.62667556176393</v>
      </c>
      <c r="M336" s="131">
        <v>34.998252042216251</v>
      </c>
      <c r="N336" s="131">
        <v>42.203972356144405</v>
      </c>
      <c r="O336" s="132">
        <v>2.4318400755191338</v>
      </c>
      <c r="P336" s="132">
        <v>8.6639071979651838</v>
      </c>
      <c r="Q336" s="132">
        <v>0.62494730950279909</v>
      </c>
      <c r="R336" s="129">
        <v>0</v>
      </c>
      <c r="S336" s="129">
        <v>0</v>
      </c>
      <c r="T336" s="129">
        <v>0</v>
      </c>
      <c r="U336" s="129">
        <v>0</v>
      </c>
      <c r="V336" s="130">
        <v>4755.5960569494036</v>
      </c>
      <c r="W336" s="130">
        <v>63257.350368079497</v>
      </c>
      <c r="X336" s="130">
        <v>283.31398160932179</v>
      </c>
    </row>
    <row r="337" spans="1:24" s="102" customFormat="1" ht="12.75" x14ac:dyDescent="0.2">
      <c r="A337" s="127" t="s">
        <v>255</v>
      </c>
      <c r="B337" s="128">
        <v>2030.2491732556446</v>
      </c>
      <c r="C337" s="133">
        <v>4.9827783880903087E-2</v>
      </c>
      <c r="D337" s="130">
        <v>117936.75903623742</v>
      </c>
      <c r="E337" s="130">
        <v>231644.05492586771</v>
      </c>
      <c r="F337" s="130">
        <v>26163.375448806066</v>
      </c>
      <c r="G337" s="130">
        <v>99061.885371272874</v>
      </c>
      <c r="H337" s="130">
        <v>15800.757435309975</v>
      </c>
      <c r="I337" s="130">
        <v>385.83695951800934</v>
      </c>
      <c r="J337" s="130">
        <v>8419.5785666900629</v>
      </c>
      <c r="K337" s="130">
        <v>596.94595825617944</v>
      </c>
      <c r="L337" s="130">
        <v>1318.9872001013377</v>
      </c>
      <c r="M337" s="131">
        <v>85.905873330806202</v>
      </c>
      <c r="N337" s="131">
        <v>75.040251373214346</v>
      </c>
      <c r="O337" s="132">
        <v>3.0954189671146106</v>
      </c>
      <c r="P337" s="132">
        <v>8.5025081972765921</v>
      </c>
      <c r="Q337" s="132">
        <v>0.75425255214747988</v>
      </c>
      <c r="R337" s="132">
        <v>0.27578824547159803</v>
      </c>
      <c r="S337" s="133">
        <v>1.1567425101822515E-2</v>
      </c>
      <c r="T337" s="129">
        <v>0</v>
      </c>
      <c r="U337" s="132">
        <v>0.4359136068310635</v>
      </c>
      <c r="V337" s="130">
        <v>5444.4320433586645</v>
      </c>
      <c r="W337" s="130">
        <v>66976.230928479054</v>
      </c>
      <c r="X337" s="130">
        <v>660.51284532043928</v>
      </c>
    </row>
    <row r="338" spans="1:24" s="102" customFormat="1" ht="12.75" x14ac:dyDescent="0.2">
      <c r="A338" s="127" t="s">
        <v>256</v>
      </c>
      <c r="B338" s="128">
        <v>1065.411233555014</v>
      </c>
      <c r="C338" s="133">
        <v>5.1104794745652528E-2</v>
      </c>
      <c r="D338" s="130">
        <v>126551.07326325217</v>
      </c>
      <c r="E338" s="130">
        <v>240466.51101110197</v>
      </c>
      <c r="F338" s="130">
        <v>26390.828989993253</v>
      </c>
      <c r="G338" s="130">
        <v>100077.25870843834</v>
      </c>
      <c r="H338" s="130">
        <v>12028.722965641948</v>
      </c>
      <c r="I338" s="130">
        <v>266.09273363178715</v>
      </c>
      <c r="J338" s="130">
        <v>4689.2476776856984</v>
      </c>
      <c r="K338" s="130">
        <v>262.47808872083795</v>
      </c>
      <c r="L338" s="130">
        <v>591.99806822282881</v>
      </c>
      <c r="M338" s="131">
        <v>44.590069352145839</v>
      </c>
      <c r="N338" s="131">
        <v>48.945870013356</v>
      </c>
      <c r="O338" s="132">
        <v>2.0892473352594747</v>
      </c>
      <c r="P338" s="132">
        <v>5.6223661681118422</v>
      </c>
      <c r="Q338" s="132">
        <v>0.44401663642840239</v>
      </c>
      <c r="R338" s="133">
        <v>4.0408040254859071E-2</v>
      </c>
      <c r="S338" s="133">
        <v>1.6825139960333416E-2</v>
      </c>
      <c r="T338" s="129">
        <v>0</v>
      </c>
      <c r="U338" s="132">
        <v>0.42378278065904851</v>
      </c>
      <c r="V338" s="130">
        <v>5314.631983355157</v>
      </c>
      <c r="W338" s="130">
        <v>63695.95012439257</v>
      </c>
      <c r="X338" s="130">
        <v>325.57323326190522</v>
      </c>
    </row>
    <row r="339" spans="1:24" s="102" customFormat="1" ht="12.75" x14ac:dyDescent="0.2">
      <c r="A339" s="127" t="s">
        <v>257</v>
      </c>
      <c r="B339" s="128">
        <v>3228.6857589097699</v>
      </c>
      <c r="C339" s="129">
        <v>0</v>
      </c>
      <c r="D339" s="130">
        <v>122209.44118863667</v>
      </c>
      <c r="E339" s="130">
        <v>236872.98008565401</v>
      </c>
      <c r="F339" s="130">
        <v>26610.079539833183</v>
      </c>
      <c r="G339" s="130">
        <v>100020.8756326849</v>
      </c>
      <c r="H339" s="130">
        <v>16196.652578330448</v>
      </c>
      <c r="I339" s="130">
        <v>628.42128172351477</v>
      </c>
      <c r="J339" s="130">
        <v>8713.0849786953386</v>
      </c>
      <c r="K339" s="130">
        <v>659.25022413698719</v>
      </c>
      <c r="L339" s="130">
        <v>1683.9796108460359</v>
      </c>
      <c r="M339" s="130">
        <v>138.19149220611308</v>
      </c>
      <c r="N339" s="130">
        <v>142.82583260192456</v>
      </c>
      <c r="O339" s="132">
        <v>7.6207332477447753</v>
      </c>
      <c r="P339" s="131">
        <v>21.764907252488033</v>
      </c>
      <c r="Q339" s="132">
        <v>1.8140586482823775</v>
      </c>
      <c r="R339" s="132">
        <v>0.24592646020273951</v>
      </c>
      <c r="S339" s="133">
        <v>1.2034082724476515E-2</v>
      </c>
      <c r="T339" s="129">
        <v>0</v>
      </c>
      <c r="U339" s="132">
        <v>2.1493123333258208</v>
      </c>
      <c r="V339" s="130">
        <v>4355.6503473840858</v>
      </c>
      <c r="W339" s="130">
        <v>47899.109265114144</v>
      </c>
      <c r="X339" s="130">
        <v>1356.3807626105204</v>
      </c>
    </row>
    <row r="340" spans="1:24" s="102" customFormat="1" ht="12.75" x14ac:dyDescent="0.2">
      <c r="A340" s="134" t="s">
        <v>258</v>
      </c>
      <c r="B340" s="135">
        <v>1330.4028611762105</v>
      </c>
      <c r="C340" s="140">
        <v>4.9999609203503312E-2</v>
      </c>
      <c r="D340" s="137">
        <v>121732.60345384103</v>
      </c>
      <c r="E340" s="137">
        <v>239516.27086431708</v>
      </c>
      <c r="F340" s="137">
        <v>26942.734834571038</v>
      </c>
      <c r="G340" s="137">
        <v>102300.28822544841</v>
      </c>
      <c r="H340" s="137">
        <v>13494.32975121349</v>
      </c>
      <c r="I340" s="137">
        <v>307.96583450953653</v>
      </c>
      <c r="J340" s="137">
        <v>5524.9210692856595</v>
      </c>
      <c r="K340" s="137">
        <v>307.04775713521036</v>
      </c>
      <c r="L340" s="137">
        <v>675.58021655076743</v>
      </c>
      <c r="M340" s="138">
        <v>55.730631700125116</v>
      </c>
      <c r="N340" s="138">
        <v>67.633544548685251</v>
      </c>
      <c r="O340" s="139">
        <v>4.3627873089878655</v>
      </c>
      <c r="P340" s="138">
        <v>14.537876229759283</v>
      </c>
      <c r="Q340" s="139">
        <v>1.170505443189678</v>
      </c>
      <c r="R340" s="140">
        <v>3.9534181312689015E-2</v>
      </c>
      <c r="S340" s="140">
        <v>1.160731402312243E-2</v>
      </c>
      <c r="T340" s="136">
        <v>0</v>
      </c>
      <c r="U340" s="139">
        <v>0.2106890940470684</v>
      </c>
      <c r="V340" s="137">
        <v>5764.6247487573401</v>
      </c>
      <c r="W340" s="137">
        <v>69291.805313537916</v>
      </c>
      <c r="X340" s="137">
        <v>332.11049259027578</v>
      </c>
    </row>
    <row r="341" spans="1:24" s="102" customFormat="1" ht="12.75" x14ac:dyDescent="0.2"/>
  </sheetData>
  <mergeCells count="53">
    <mergeCell ref="AQ16:AT16"/>
    <mergeCell ref="AT34:AW34"/>
    <mergeCell ref="AH3:AK3"/>
    <mergeCell ref="AL3:AO3"/>
    <mergeCell ref="A16:M16"/>
    <mergeCell ref="O16:W16"/>
    <mergeCell ref="Y16:AO16"/>
    <mergeCell ref="R3:S3"/>
    <mergeCell ref="T3:U3"/>
    <mergeCell ref="V3:W3"/>
    <mergeCell ref="Z3:AC3"/>
    <mergeCell ref="AD3:AG3"/>
    <mergeCell ref="B3:D3"/>
    <mergeCell ref="E3:G3"/>
    <mergeCell ref="H3:J3"/>
    <mergeCell ref="K3:M3"/>
    <mergeCell ref="P3:Q3"/>
    <mergeCell ref="AD34:AE34"/>
    <mergeCell ref="AF34:AG34"/>
    <mergeCell ref="AJ34:AK34"/>
    <mergeCell ref="AL34:AO34"/>
    <mergeCell ref="AP34:AS34"/>
    <mergeCell ref="A103:A104"/>
    <mergeCell ref="B103:K103"/>
    <mergeCell ref="L103:U103"/>
    <mergeCell ref="BW34:CA34"/>
    <mergeCell ref="BG43:CA43"/>
    <mergeCell ref="B47:U47"/>
    <mergeCell ref="X47:AG47"/>
    <mergeCell ref="AJ47:BC47"/>
    <mergeCell ref="AX34:BC34"/>
    <mergeCell ref="BG34:BJ34"/>
    <mergeCell ref="BK34:BN34"/>
    <mergeCell ref="BO34:BR34"/>
    <mergeCell ref="BS34:BV34"/>
    <mergeCell ref="B34:E34"/>
    <mergeCell ref="F34:I34"/>
    <mergeCell ref="J34:M34"/>
    <mergeCell ref="B305:X305"/>
    <mergeCell ref="B326:X326"/>
    <mergeCell ref="V103:AC103"/>
    <mergeCell ref="B214:B215"/>
    <mergeCell ref="C214:C215"/>
    <mergeCell ref="D214:E214"/>
    <mergeCell ref="F214:N214"/>
    <mergeCell ref="O214:W214"/>
    <mergeCell ref="B64:E64"/>
    <mergeCell ref="F64:H64"/>
    <mergeCell ref="N34:Q34"/>
    <mergeCell ref="R34:U34"/>
    <mergeCell ref="X34:Y34"/>
    <mergeCell ref="Z34:AA34"/>
    <mergeCell ref="AB34:AC34"/>
  </mergeCells>
  <conditionalFormatting sqref="R263:R300">
    <cfRule type="cellIs" dxfId="0" priority="1" stopIfTrue="1" operator="lessThan">
      <formula>0</formula>
    </cfRule>
  </conditionalFormatting>
  <pageMargins left="0.7" right="0.7" top="0.75" bottom="0.75" header="0.3" footer="0.3"/>
  <pageSetup paperSize="9" pageOrder="overThenDown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Сухоруков Василий Петрович</dc:creator>
  <cp:keywords/>
  <dc:description/>
  <cp:lastModifiedBy>Сухоруков Василий Петрович</cp:lastModifiedBy>
  <cp:revision>0</cp:revision>
  <dcterms:created xsi:type="dcterms:W3CDTF">2024-04-23T03:48:17Z</dcterms:created>
  <dcterms:modified xsi:type="dcterms:W3CDTF">2025-08-28T08:12:11Z</dcterms:modified>
</cp:coreProperties>
</file>