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mputer\Documents\3 ПУБЛИКАЦИИ\1 СТАТЬИ\0Новая статья\Ондумская ВПА\"/>
    </mc:Choice>
  </mc:AlternateContent>
  <bookViews>
    <workbookView xWindow="0" yWindow="0" windowWidth="19200" windowHeight="7310"/>
  </bookViews>
  <sheets>
    <sheet name="1. RFA" sheetId="2" r:id="rId1"/>
    <sheet name="2. RFA+ICP" sheetId="1" r:id="rId2"/>
    <sheet name="3. U-Pb ОВ24-1" sheetId="3" r:id="rId3"/>
    <sheet name="4. U-Pb ОБ-51-12" sheetId="4" r:id="rId4"/>
    <sheet name="5. U-Pb 46026-1" sheetId="5" r:id="rId5"/>
    <sheet name="6. U-Pb 340105" sheetId="7" r:id="rId6"/>
    <sheet name="7. GPS" sheetId="6" r:id="rId7"/>
  </sheets>
  <definedNames>
    <definedName name="_Hlk185936103" localSheetId="1">'2. RFA+ICP'!#REF!</definedName>
    <definedName name="OLE_LINK4" localSheetId="2">'3. U-Pb ОВ24-1'!$B$3</definedName>
    <definedName name="OLE_LINK4" localSheetId="3">'4. U-Pb ОБ-51-12'!#REF!</definedName>
    <definedName name="OLE_LINK4" localSheetId="4">'5. U-Pb 46026-1'!#REF!</definedName>
    <definedName name="OLE_LINK4" localSheetId="5">'6. U-Pb 340105'!#REF!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7" l="1"/>
  <c r="E15" i="7"/>
  <c r="D15" i="7"/>
</calcChain>
</file>

<file path=xl/sharedStrings.xml><?xml version="1.0" encoding="utf-8"?>
<sst xmlns="http://schemas.openxmlformats.org/spreadsheetml/2006/main" count="830" uniqueCount="530">
  <si>
    <t>ОВ-11</t>
  </si>
  <si>
    <t>ОК-423</t>
  </si>
  <si>
    <t>ОК-38</t>
  </si>
  <si>
    <t>ОК-34</t>
  </si>
  <si>
    <t>ОВ-8</t>
  </si>
  <si>
    <t>ОВ-12</t>
  </si>
  <si>
    <t>ОВ-14</t>
  </si>
  <si>
    <t>ОВ22-1</t>
  </si>
  <si>
    <t>ОВ22-2а</t>
  </si>
  <si>
    <t>ОВ22-2б</t>
  </si>
  <si>
    <t>Шб-8</t>
  </si>
  <si>
    <t>ОК-417</t>
  </si>
  <si>
    <t>ОК-414</t>
  </si>
  <si>
    <t>ОК-422</t>
  </si>
  <si>
    <t>пр.п</t>
  </si>
  <si>
    <t>MnO</t>
  </si>
  <si>
    <t>MgO</t>
  </si>
  <si>
    <t>CaO</t>
  </si>
  <si>
    <t>ASI</t>
  </si>
  <si>
    <t>Mg#</t>
  </si>
  <si>
    <t>Rb</t>
  </si>
  <si>
    <t>&lt;2</t>
  </si>
  <si>
    <t>Sr</t>
  </si>
  <si>
    <t>Y</t>
  </si>
  <si>
    <t>Zr</t>
  </si>
  <si>
    <t>Nb</t>
  </si>
  <si>
    <t>Cs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</si>
  <si>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</si>
  <si>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</si>
  <si>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</si>
  <si>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</si>
  <si>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</si>
  <si>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</si>
  <si>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</si>
  <si>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</si>
  <si>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</si>
  <si>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</si>
  <si>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</si>
  <si>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</si>
  <si>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</si>
  <si>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</si>
  <si>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</si>
  <si>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</si>
  <si>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</si>
  <si>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&lt;0.1</t>
  </si>
  <si>
    <t>Pb</t>
  </si>
  <si>
    <t>&lt;1</t>
  </si>
  <si>
    <t>Th</t>
  </si>
  <si>
    <t>U</t>
  </si>
  <si>
    <t>ОВ22-3а</t>
  </si>
  <si>
    <t>ОВ22-3б</t>
  </si>
  <si>
    <t>ОВ24-1</t>
  </si>
  <si>
    <t>ОК-427</t>
  </si>
  <si>
    <t>ОК-428</t>
  </si>
  <si>
    <t>ОБ-51-12</t>
  </si>
  <si>
    <t>ОБ-52-12</t>
  </si>
  <si>
    <t>ОБ-55-12</t>
  </si>
  <si>
    <t>ОБ-54а-12</t>
  </si>
  <si>
    <t>Шб-1a</t>
  </si>
  <si>
    <t>Шб-10</t>
  </si>
  <si>
    <t>ОК-425-1</t>
  </si>
  <si>
    <t>ОК-425-4</t>
  </si>
  <si>
    <t>ОК-424</t>
  </si>
  <si>
    <t>пг</t>
  </si>
  <si>
    <t>&lt;0,1</t>
  </si>
  <si>
    <t>&lt;0,05</t>
  </si>
  <si>
    <t>46026-1</t>
  </si>
  <si>
    <t>ОБ-54б-12</t>
  </si>
  <si>
    <t>ОБ-53-12</t>
  </si>
  <si>
    <r>
      <t>SiO</t>
    </r>
    <r>
      <rPr>
        <vertAlign val="subscript"/>
        <sz val="12"/>
        <color theme="1"/>
        <rFont val="Times New Roman"/>
        <family val="1"/>
        <charset val="204"/>
      </rPr>
      <t>2</t>
    </r>
  </si>
  <si>
    <r>
      <t>TiO</t>
    </r>
    <r>
      <rPr>
        <vertAlign val="subscript"/>
        <sz val="12"/>
        <color theme="1"/>
        <rFont val="Times New Roman"/>
        <family val="1"/>
        <charset val="204"/>
      </rPr>
      <t>2</t>
    </r>
  </si>
  <si>
    <r>
      <t>Al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  <r>
      <rPr>
        <vertAlign val="subscript"/>
        <sz val="12"/>
        <color theme="1"/>
        <rFont val="Times New Roman"/>
        <family val="1"/>
        <charset val="204"/>
      </rPr>
      <t>3</t>
    </r>
  </si>
  <si>
    <r>
      <t>Fe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  <r>
      <rPr>
        <vertAlign val="subscript"/>
        <sz val="12"/>
        <color theme="1"/>
        <rFont val="Times New Roman"/>
        <family val="1"/>
        <charset val="204"/>
      </rPr>
      <t>3</t>
    </r>
  </si>
  <si>
    <r>
      <t>Na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</si>
  <si>
    <r>
      <t>K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</si>
  <si>
    <r>
      <t>P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  <r>
      <rPr>
        <vertAlign val="subscript"/>
        <sz val="12"/>
        <color theme="1"/>
        <rFont val="Times New Roman"/>
        <family val="1"/>
        <charset val="204"/>
      </rPr>
      <t>5</t>
    </r>
  </si>
  <si>
    <r>
      <t>(La/Yb)</t>
    </r>
    <r>
      <rPr>
        <vertAlign val="subscript"/>
        <sz val="12"/>
        <color theme="1"/>
        <rFont val="Times New Roman"/>
        <family val="1"/>
        <charset val="204"/>
      </rPr>
      <t>N</t>
    </r>
  </si>
  <si>
    <t>№</t>
  </si>
  <si>
    <t>Sample</t>
  </si>
  <si>
    <t xml:space="preserve">Rock </t>
  </si>
  <si>
    <t>LOI</t>
  </si>
  <si>
    <t>Total</t>
  </si>
  <si>
    <t>ba</t>
  </si>
  <si>
    <t>a(a)</t>
  </si>
  <si>
    <t>ОК-30</t>
  </si>
  <si>
    <t>ad</t>
  </si>
  <si>
    <t>ОК-31</t>
  </si>
  <si>
    <t>ad(a)</t>
  </si>
  <si>
    <t>ОК-33</t>
  </si>
  <si>
    <t>a</t>
  </si>
  <si>
    <t>ОК-35</t>
  </si>
  <si>
    <t>ОК-36</t>
  </si>
  <si>
    <t>q.p</t>
  </si>
  <si>
    <t>ОВ-9</t>
  </si>
  <si>
    <t>rh.p</t>
  </si>
  <si>
    <t>ОВ-10</t>
  </si>
  <si>
    <t>ОВ-13</t>
  </si>
  <si>
    <t>mg.p(c)</t>
  </si>
  <si>
    <t>ОК-32</t>
  </si>
  <si>
    <t>mg.p</t>
  </si>
  <si>
    <t>rh</t>
  </si>
  <si>
    <t>ОК-415</t>
  </si>
  <si>
    <t>ОК-416</t>
  </si>
  <si>
    <t>rd</t>
  </si>
  <si>
    <t>ОК-418</t>
  </si>
  <si>
    <t>prh</t>
  </si>
  <si>
    <t>ОК-419</t>
  </si>
  <si>
    <t>ОК-420</t>
  </si>
  <si>
    <t>ОК-425</t>
  </si>
  <si>
    <t>Cherby river mouth</t>
  </si>
  <si>
    <t>Тп-61-12</t>
  </si>
  <si>
    <t>Shambalyg village area</t>
  </si>
  <si>
    <t>Шб-4</t>
  </si>
  <si>
    <t>rd.p</t>
  </si>
  <si>
    <t>Шб-5</t>
  </si>
  <si>
    <t>Шб-9</t>
  </si>
  <si>
    <t>Шб-11</t>
  </si>
  <si>
    <t>tb</t>
  </si>
  <si>
    <t>Шб-1а</t>
  </si>
  <si>
    <t>bta</t>
  </si>
  <si>
    <t>ОК-52-12</t>
  </si>
  <si>
    <t>pg</t>
  </si>
  <si>
    <t>ОК-428-1</t>
  </si>
  <si>
    <t>Between the mouths of the Kopto and Bai- Syut rivers</t>
  </si>
  <si>
    <t>t</t>
  </si>
  <si>
    <t>Buren-Khem river</t>
  </si>
  <si>
    <t>Churek Mountain</t>
  </si>
  <si>
    <t>Bolshoi Azhyk tract</t>
  </si>
  <si>
    <t>q.d</t>
  </si>
  <si>
    <t>The basin of the lower reaches of the Kaa-Khem river</t>
  </si>
  <si>
    <t>d</t>
  </si>
  <si>
    <t>ОК-55-12</t>
  </si>
  <si>
    <t>amf.g</t>
  </si>
  <si>
    <t>ОК-54а-12</t>
  </si>
  <si>
    <t>ОК-54б-12</t>
  </si>
  <si>
    <t>ОК-53-12</t>
  </si>
  <si>
    <t>Bai-Syut - Buren-Khem river interfluve</t>
  </si>
  <si>
    <t>Kopto - Chinge-Khem river interfluve</t>
  </si>
  <si>
    <t>Right bank of the Bai-Syut River mouth - right bank of the Kaa-Khem River valley</t>
  </si>
  <si>
    <t>Concentrations of components in wt %.</t>
  </si>
  <si>
    <t>ОК-51-12</t>
  </si>
  <si>
    <r>
      <t>Fe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  <r>
      <rPr>
        <vertAlign val="subscript"/>
        <sz val="12"/>
        <color theme="1"/>
        <rFont val="Times New Roman"/>
        <family val="1"/>
        <charset val="204"/>
      </rPr>
      <t>3</t>
    </r>
    <r>
      <rPr>
        <vertAlign val="superscript"/>
        <sz val="12"/>
        <color theme="1"/>
        <rFont val="Times New Roman"/>
        <family val="1"/>
        <charset val="204"/>
      </rPr>
      <t>t</t>
    </r>
  </si>
  <si>
    <r>
      <t>Д375/1</t>
    </r>
    <r>
      <rPr>
        <vertAlign val="superscript"/>
        <sz val="12"/>
        <color theme="1"/>
        <rFont val="Times New Roman"/>
        <family val="1"/>
        <charset val="204"/>
      </rPr>
      <t>(2)</t>
    </r>
  </si>
  <si>
    <r>
      <t>Д23</t>
    </r>
    <r>
      <rPr>
        <vertAlign val="superscript"/>
        <sz val="12"/>
        <color theme="1"/>
        <rFont val="Times New Roman"/>
        <family val="1"/>
        <charset val="204"/>
      </rPr>
      <t>(2)</t>
    </r>
  </si>
  <si>
    <r>
      <t>1</t>
    </r>
    <r>
      <rPr>
        <vertAlign val="superscript"/>
        <sz val="12"/>
        <color theme="1"/>
        <rFont val="Times New Roman"/>
        <family val="1"/>
        <charset val="204"/>
      </rPr>
      <t>(3)</t>
    </r>
  </si>
  <si>
    <r>
      <t>11</t>
    </r>
    <r>
      <rPr>
        <vertAlign val="superscript"/>
        <sz val="12"/>
        <color theme="1"/>
        <rFont val="Times New Roman"/>
        <family val="1"/>
        <charset val="204"/>
      </rPr>
      <t>(3)</t>
    </r>
  </si>
  <si>
    <r>
      <t>12</t>
    </r>
    <r>
      <rPr>
        <vertAlign val="superscript"/>
        <sz val="12"/>
        <color theme="1"/>
        <rFont val="Times New Roman"/>
        <family val="1"/>
        <charset val="204"/>
      </rPr>
      <t>(3)</t>
    </r>
  </si>
  <si>
    <r>
      <t>13</t>
    </r>
    <r>
      <rPr>
        <vertAlign val="superscript"/>
        <sz val="12"/>
        <color theme="1"/>
        <rFont val="Times New Roman"/>
        <family val="1"/>
        <charset val="204"/>
      </rPr>
      <t>(3)</t>
    </r>
  </si>
  <si>
    <r>
      <t>14</t>
    </r>
    <r>
      <rPr>
        <vertAlign val="superscript"/>
        <sz val="12"/>
        <color theme="1"/>
        <rFont val="Times New Roman"/>
        <family val="1"/>
        <charset val="204"/>
      </rPr>
      <t>(3)</t>
    </r>
  </si>
  <si>
    <r>
      <t>15</t>
    </r>
    <r>
      <rPr>
        <vertAlign val="superscript"/>
        <sz val="12"/>
        <color theme="1"/>
        <rFont val="Times New Roman"/>
        <family val="1"/>
        <charset val="204"/>
      </rPr>
      <t>(3)</t>
    </r>
  </si>
  <si>
    <r>
      <t>16</t>
    </r>
    <r>
      <rPr>
        <vertAlign val="superscript"/>
        <sz val="12"/>
        <color theme="1"/>
        <rFont val="Times New Roman"/>
        <family val="1"/>
        <charset val="204"/>
      </rPr>
      <t>(3)</t>
    </r>
  </si>
  <si>
    <r>
      <t>Д404</t>
    </r>
    <r>
      <rPr>
        <vertAlign val="superscript"/>
        <sz val="12"/>
        <color theme="1"/>
        <rFont val="Times New Roman"/>
        <family val="1"/>
        <charset val="204"/>
      </rPr>
      <t>(2)</t>
    </r>
  </si>
  <si>
    <r>
      <t>Д550</t>
    </r>
    <r>
      <rPr>
        <vertAlign val="superscript"/>
        <sz val="12"/>
        <color theme="1"/>
        <rFont val="Times New Roman"/>
        <family val="1"/>
        <charset val="204"/>
      </rPr>
      <t>(2)</t>
    </r>
  </si>
  <si>
    <r>
      <t>Д71</t>
    </r>
    <r>
      <rPr>
        <vertAlign val="superscript"/>
        <sz val="12"/>
        <color theme="1"/>
        <rFont val="Times New Roman"/>
        <family val="1"/>
        <charset val="204"/>
      </rPr>
      <t>(2)</t>
    </r>
  </si>
  <si>
    <r>
      <t>Д675/1</t>
    </r>
    <r>
      <rPr>
        <vertAlign val="superscript"/>
        <sz val="12"/>
        <color theme="1"/>
        <rFont val="Times New Roman"/>
        <family val="1"/>
        <charset val="204"/>
      </rPr>
      <t>(2)</t>
    </r>
  </si>
  <si>
    <r>
      <t>Д828</t>
    </r>
    <r>
      <rPr>
        <vertAlign val="superscript"/>
        <sz val="12"/>
        <color theme="1"/>
        <rFont val="Times New Roman"/>
        <family val="1"/>
        <charset val="204"/>
      </rPr>
      <t>(2)</t>
    </r>
  </si>
  <si>
    <r>
      <t>221265</t>
    </r>
    <r>
      <rPr>
        <vertAlign val="superscript"/>
        <sz val="12"/>
        <color theme="1"/>
        <rFont val="Times New Roman"/>
        <family val="1"/>
        <charset val="204"/>
      </rPr>
      <t>(1)</t>
    </r>
  </si>
  <si>
    <r>
      <t>221264-2</t>
    </r>
    <r>
      <rPr>
        <vertAlign val="superscript"/>
        <sz val="12"/>
        <color theme="1"/>
        <rFont val="Times New Roman"/>
        <family val="1"/>
        <charset val="204"/>
      </rPr>
      <t>(1)</t>
    </r>
  </si>
  <si>
    <r>
      <t>221263-5</t>
    </r>
    <r>
      <rPr>
        <vertAlign val="superscript"/>
        <sz val="12"/>
        <color theme="1"/>
        <rFont val="Times New Roman"/>
        <family val="1"/>
        <charset val="204"/>
      </rPr>
      <t>(1)</t>
    </r>
  </si>
  <si>
    <r>
      <t>221267-1</t>
    </r>
    <r>
      <rPr>
        <vertAlign val="superscript"/>
        <sz val="12"/>
        <color theme="1"/>
        <rFont val="Times New Roman"/>
        <family val="1"/>
        <charset val="204"/>
      </rPr>
      <t>(1)</t>
    </r>
  </si>
  <si>
    <r>
      <t>221263-6</t>
    </r>
    <r>
      <rPr>
        <vertAlign val="superscript"/>
        <sz val="12"/>
        <color theme="1"/>
        <rFont val="Times New Roman"/>
        <family val="1"/>
        <charset val="204"/>
      </rPr>
      <t>(1)</t>
    </r>
  </si>
  <si>
    <t>Andesitoids of the Ondum andesite-plagioriolite complex</t>
  </si>
  <si>
    <t>Plagioriolitoids of the Ondum andesite-plagioriolite complex</t>
  </si>
  <si>
    <t>Spot</t>
  </si>
  <si>
    <t>Th/U</t>
  </si>
  <si>
    <t>Rho</t>
  </si>
  <si>
    <t>D, %</t>
  </si>
  <si>
    <t>1σ</t>
  </si>
  <si>
    <r>
      <t>Pb</t>
    </r>
    <r>
      <rPr>
        <b/>
        <vertAlign val="superscript"/>
        <sz val="12"/>
        <color theme="1"/>
        <rFont val="Times New Roman"/>
        <family val="1"/>
        <charset val="204"/>
      </rPr>
      <t>207</t>
    </r>
    <r>
      <rPr>
        <b/>
        <sz val="12"/>
        <color theme="1"/>
        <rFont val="Times New Roman"/>
        <family val="1"/>
        <charset val="204"/>
      </rPr>
      <t>/U</t>
    </r>
    <r>
      <rPr>
        <b/>
        <vertAlign val="superscript"/>
        <sz val="12"/>
        <color theme="1"/>
        <rFont val="Times New Roman"/>
        <family val="1"/>
        <charset val="204"/>
      </rPr>
      <t>235</t>
    </r>
  </si>
  <si>
    <r>
      <t>Pb</t>
    </r>
    <r>
      <rPr>
        <b/>
        <vertAlign val="superscript"/>
        <sz val="12"/>
        <color theme="1"/>
        <rFont val="Times New Roman"/>
        <family val="1"/>
        <charset val="204"/>
      </rPr>
      <t>206</t>
    </r>
    <r>
      <rPr>
        <b/>
        <sz val="12"/>
        <color theme="1"/>
        <rFont val="Times New Roman"/>
        <family val="1"/>
        <charset val="204"/>
      </rPr>
      <t>/U</t>
    </r>
    <r>
      <rPr>
        <b/>
        <vertAlign val="superscript"/>
        <sz val="12"/>
        <color theme="1"/>
        <rFont val="Times New Roman"/>
        <family val="1"/>
        <charset val="204"/>
      </rPr>
      <t>238</t>
    </r>
  </si>
  <si>
    <t>ppm U</t>
  </si>
  <si>
    <t>ppm Th</t>
  </si>
  <si>
    <t>±%</t>
  </si>
  <si>
    <t>46026-1-6,1</t>
  </si>
  <si>
    <t>536,5 ±2,2</t>
  </si>
  <si>
    <t>±</t>
  </si>
  <si>
    <t>526 ±25</t>
  </si>
  <si>
    <t>46026-1-3,1</t>
  </si>
  <si>
    <t>537,5 ±4</t>
  </si>
  <si>
    <t>526 ±65</t>
  </si>
  <si>
    <t>46026-1-4,1</t>
  </si>
  <si>
    <t>547 ±2,5</t>
  </si>
  <si>
    <t>564 ±28</t>
  </si>
  <si>
    <t>46026-1-1,1</t>
  </si>
  <si>
    <t>548,1 ±2,9</t>
  </si>
  <si>
    <t>541 ±24</t>
  </si>
  <si>
    <t>46026-1-11,1</t>
  </si>
  <si>
    <t>548,4 ±2,4</t>
  </si>
  <si>
    <t>555 ±24</t>
  </si>
  <si>
    <t>46026-1-2,1</t>
  </si>
  <si>
    <t>549,3 ±3,6</t>
  </si>
  <si>
    <t>559 ±42</t>
  </si>
  <si>
    <t>46026-1-12,1</t>
  </si>
  <si>
    <t>554,6 ±3,6</t>
  </si>
  <si>
    <t>534 ±93</t>
  </si>
  <si>
    <t>46026-1-10,1</t>
  </si>
  <si>
    <t>554,8 ±2,3</t>
  </si>
  <si>
    <t>542 ±22</t>
  </si>
  <si>
    <t>46026-1-13,1</t>
  </si>
  <si>
    <t>556,8 ±3,3</t>
  </si>
  <si>
    <t>539 ±37</t>
  </si>
  <si>
    <t>46026-1-7,1</t>
  </si>
  <si>
    <t>561 ±4</t>
  </si>
  <si>
    <t>566 ±62</t>
  </si>
  <si>
    <t>46026-1-9,1</t>
  </si>
  <si>
    <t>565,2 ±4,5</t>
  </si>
  <si>
    <t>555 ±63</t>
  </si>
  <si>
    <t>46026-1-5,1</t>
  </si>
  <si>
    <t>565,4 ±4,8</t>
  </si>
  <si>
    <t>569 ±68</t>
  </si>
  <si>
    <t>46026-1-8,1</t>
  </si>
  <si>
    <t>567,3 ±4,4</t>
  </si>
  <si>
    <t>549 ±76</t>
  </si>
  <si>
    <r>
      <t>232</t>
    </r>
    <r>
      <rPr>
        <b/>
        <sz val="12"/>
        <color rgb="FF000000"/>
        <rFont val="Times New Roman"/>
        <family val="1"/>
        <charset val="204"/>
      </rPr>
      <t xml:space="preserve">Th / </t>
    </r>
    <r>
      <rPr>
        <b/>
        <vertAlign val="superscript"/>
        <sz val="12"/>
        <color rgb="FF000000"/>
        <rFont val="Times New Roman"/>
        <family val="1"/>
        <charset val="204"/>
      </rPr>
      <t>238</t>
    </r>
    <r>
      <rPr>
        <b/>
        <sz val="12"/>
        <color rgb="FF000000"/>
        <rFont val="Times New Roman"/>
        <family val="1"/>
        <charset val="204"/>
      </rPr>
      <t>U</t>
    </r>
  </si>
  <si>
    <r>
      <t xml:space="preserve">ppm </t>
    </r>
    <r>
      <rPr>
        <b/>
        <vertAlign val="superscript"/>
        <sz val="12"/>
        <color rgb="FF000000"/>
        <rFont val="Times New Roman"/>
        <family val="1"/>
        <charset val="204"/>
      </rPr>
      <t>206</t>
    </r>
    <r>
      <rPr>
        <b/>
        <sz val="12"/>
        <color rgb="FF000000"/>
        <rFont val="Times New Roman"/>
        <family val="1"/>
        <charset val="204"/>
      </rPr>
      <t>Pb</t>
    </r>
  </si>
  <si>
    <r>
      <t xml:space="preserve">(2) </t>
    </r>
    <r>
      <rPr>
        <b/>
        <vertAlign val="superscript"/>
        <sz val="12"/>
        <color rgb="FF000000"/>
        <rFont val="Times New Roman"/>
        <family val="1"/>
        <charset val="204"/>
      </rPr>
      <t>206</t>
    </r>
    <r>
      <rPr>
        <b/>
        <sz val="12"/>
        <color rgb="FF000000"/>
        <rFont val="Times New Roman"/>
        <family val="1"/>
        <charset val="204"/>
      </rPr>
      <t xml:space="preserve">Pb / </t>
    </r>
    <r>
      <rPr>
        <b/>
        <vertAlign val="superscript"/>
        <sz val="12"/>
        <color rgb="FF000000"/>
        <rFont val="Times New Roman"/>
        <family val="1"/>
        <charset val="204"/>
      </rPr>
      <t>238</t>
    </r>
    <r>
      <rPr>
        <b/>
        <sz val="12"/>
        <color rgb="FF000000"/>
        <rFont val="Times New Roman"/>
        <family val="1"/>
        <charset val="204"/>
      </rPr>
      <t>U Age</t>
    </r>
  </si>
  <si>
    <r>
      <t xml:space="preserve">(3) </t>
    </r>
    <r>
      <rPr>
        <b/>
        <vertAlign val="superscript"/>
        <sz val="12"/>
        <color rgb="FF000000"/>
        <rFont val="Times New Roman"/>
        <family val="1"/>
        <charset val="204"/>
      </rPr>
      <t>206</t>
    </r>
    <r>
      <rPr>
        <b/>
        <sz val="12"/>
        <color rgb="FF000000"/>
        <rFont val="Times New Roman"/>
        <family val="1"/>
        <charset val="204"/>
      </rPr>
      <t xml:space="preserve">Pb / </t>
    </r>
    <r>
      <rPr>
        <b/>
        <vertAlign val="superscript"/>
        <sz val="12"/>
        <color rgb="FF000000"/>
        <rFont val="Times New Roman"/>
        <family val="1"/>
        <charset val="204"/>
      </rPr>
      <t>238</t>
    </r>
    <r>
      <rPr>
        <b/>
        <sz val="12"/>
        <color rgb="FF000000"/>
        <rFont val="Times New Roman"/>
        <family val="1"/>
        <charset val="204"/>
      </rPr>
      <t>U Age</t>
    </r>
  </si>
  <si>
    <r>
      <t xml:space="preserve">(1) </t>
    </r>
    <r>
      <rPr>
        <b/>
        <vertAlign val="superscript"/>
        <sz val="12"/>
        <color rgb="FF000000"/>
        <rFont val="Times New Roman"/>
        <family val="1"/>
        <charset val="204"/>
      </rPr>
      <t>208</t>
    </r>
    <r>
      <rPr>
        <b/>
        <sz val="12"/>
        <color rgb="FF000000"/>
        <rFont val="Times New Roman"/>
        <family val="1"/>
        <charset val="204"/>
      </rPr>
      <t>Pb /</t>
    </r>
    <r>
      <rPr>
        <b/>
        <vertAlign val="superscript"/>
        <sz val="12"/>
        <color rgb="FF000000"/>
        <rFont val="Times New Roman"/>
        <family val="1"/>
        <charset val="204"/>
      </rPr>
      <t>232</t>
    </r>
    <r>
      <rPr>
        <b/>
        <sz val="12"/>
        <color rgb="FF000000"/>
        <rFont val="Times New Roman"/>
        <family val="1"/>
        <charset val="204"/>
      </rPr>
      <t>Th Age</t>
    </r>
  </si>
  <si>
    <r>
      <t xml:space="preserve">Total </t>
    </r>
    <r>
      <rPr>
        <b/>
        <vertAlign val="superscript"/>
        <sz val="12"/>
        <color rgb="FF000000"/>
        <rFont val="Times New Roman"/>
        <family val="1"/>
        <charset val="204"/>
      </rPr>
      <t>238</t>
    </r>
    <r>
      <rPr>
        <b/>
        <sz val="12"/>
        <color rgb="FF000000"/>
        <rFont val="Times New Roman"/>
        <family val="1"/>
        <charset val="204"/>
      </rPr>
      <t xml:space="preserve">U / </t>
    </r>
    <r>
      <rPr>
        <b/>
        <vertAlign val="superscript"/>
        <sz val="12"/>
        <color rgb="FF000000"/>
        <rFont val="Times New Roman"/>
        <family val="1"/>
        <charset val="204"/>
      </rPr>
      <t>206</t>
    </r>
    <r>
      <rPr>
        <b/>
        <sz val="12"/>
        <color rgb="FF000000"/>
        <rFont val="Times New Roman"/>
        <family val="1"/>
        <charset val="204"/>
      </rPr>
      <t>Pb</t>
    </r>
  </si>
  <si>
    <r>
      <t xml:space="preserve">(1) </t>
    </r>
    <r>
      <rPr>
        <b/>
        <vertAlign val="superscript"/>
        <sz val="12"/>
        <color rgb="FF000000"/>
        <rFont val="Times New Roman"/>
        <family val="1"/>
        <charset val="204"/>
      </rPr>
      <t>238</t>
    </r>
    <r>
      <rPr>
        <b/>
        <sz val="12"/>
        <color rgb="FF000000"/>
        <rFont val="Times New Roman"/>
        <family val="1"/>
        <charset val="204"/>
      </rPr>
      <t xml:space="preserve">U/ </t>
    </r>
    <r>
      <rPr>
        <b/>
        <vertAlign val="superscript"/>
        <sz val="12"/>
        <color rgb="FF000000"/>
        <rFont val="Times New Roman"/>
        <family val="1"/>
        <charset val="204"/>
      </rPr>
      <t>206</t>
    </r>
    <r>
      <rPr>
        <b/>
        <sz val="12"/>
        <color rgb="FF000000"/>
        <rFont val="Times New Roman"/>
        <family val="1"/>
        <charset val="204"/>
      </rPr>
      <t>Pb*</t>
    </r>
  </si>
  <si>
    <r>
      <t xml:space="preserve">(1) </t>
    </r>
    <r>
      <rPr>
        <b/>
        <vertAlign val="superscript"/>
        <sz val="12"/>
        <color rgb="FF000000"/>
        <rFont val="Times New Roman"/>
        <family val="1"/>
        <charset val="204"/>
      </rPr>
      <t>207</t>
    </r>
    <r>
      <rPr>
        <b/>
        <sz val="12"/>
        <color rgb="FF000000"/>
        <rFont val="Times New Roman"/>
        <family val="1"/>
        <charset val="204"/>
      </rPr>
      <t xml:space="preserve">Pb*/ </t>
    </r>
    <r>
      <rPr>
        <b/>
        <vertAlign val="superscript"/>
        <sz val="12"/>
        <color rgb="FF000000"/>
        <rFont val="Times New Roman"/>
        <family val="1"/>
        <charset val="204"/>
      </rPr>
      <t>206</t>
    </r>
    <r>
      <rPr>
        <b/>
        <sz val="12"/>
        <color rgb="FF000000"/>
        <rFont val="Times New Roman"/>
        <family val="1"/>
        <charset val="204"/>
      </rPr>
      <t>Pb*</t>
    </r>
  </si>
  <si>
    <r>
      <t xml:space="preserve">(1) </t>
    </r>
    <r>
      <rPr>
        <b/>
        <vertAlign val="superscript"/>
        <sz val="12"/>
        <color rgb="FF000000"/>
        <rFont val="Times New Roman"/>
        <family val="1"/>
        <charset val="204"/>
      </rPr>
      <t>207</t>
    </r>
    <r>
      <rPr>
        <b/>
        <sz val="12"/>
        <color rgb="FF000000"/>
        <rFont val="Times New Roman"/>
        <family val="1"/>
        <charset val="204"/>
      </rPr>
      <t xml:space="preserve">Pb*/ </t>
    </r>
    <r>
      <rPr>
        <b/>
        <vertAlign val="superscript"/>
        <sz val="12"/>
        <color rgb="FF000000"/>
        <rFont val="Times New Roman"/>
        <family val="1"/>
        <charset val="204"/>
      </rPr>
      <t>235</t>
    </r>
    <r>
      <rPr>
        <b/>
        <sz val="12"/>
        <color rgb="FF000000"/>
        <rFont val="Times New Roman"/>
        <family val="1"/>
        <charset val="204"/>
      </rPr>
      <t>U</t>
    </r>
  </si>
  <si>
    <r>
      <t xml:space="preserve">(1) </t>
    </r>
    <r>
      <rPr>
        <b/>
        <vertAlign val="superscript"/>
        <sz val="12"/>
        <color rgb="FF000000"/>
        <rFont val="Times New Roman"/>
        <family val="1"/>
        <charset val="204"/>
      </rPr>
      <t>207</t>
    </r>
    <r>
      <rPr>
        <b/>
        <sz val="12"/>
        <color rgb="FF000000"/>
        <rFont val="Times New Roman"/>
        <family val="1"/>
        <charset val="204"/>
      </rPr>
      <t xml:space="preserve">Pb*/ </t>
    </r>
    <r>
      <rPr>
        <b/>
        <vertAlign val="superscript"/>
        <sz val="12"/>
        <color rgb="FF000000"/>
        <rFont val="Times New Roman"/>
        <family val="1"/>
        <charset val="204"/>
      </rPr>
      <t>238</t>
    </r>
    <r>
      <rPr>
        <b/>
        <sz val="12"/>
        <color rgb="FF000000"/>
        <rFont val="Times New Roman"/>
        <family val="1"/>
        <charset val="204"/>
      </rPr>
      <t>U</t>
    </r>
  </si>
  <si>
    <t>% Discordant</t>
  </si>
  <si>
    <r>
      <t>% 206</t>
    </r>
    <r>
      <rPr>
        <b/>
        <sz val="12"/>
        <color rgb="FF000000"/>
        <rFont val="Times New Roman"/>
        <family val="1"/>
        <charset val="204"/>
      </rPr>
      <t>Pb</t>
    </r>
    <r>
      <rPr>
        <b/>
        <vertAlign val="subscript"/>
        <sz val="12"/>
        <color rgb="FF000000"/>
        <rFont val="Times New Roman"/>
        <family val="1"/>
        <charset val="204"/>
      </rPr>
      <t>c</t>
    </r>
  </si>
  <si>
    <r>
      <t xml:space="preserve">Total </t>
    </r>
    <r>
      <rPr>
        <b/>
        <vertAlign val="superscript"/>
        <sz val="12"/>
        <color rgb="FF000000"/>
        <rFont val="Times New Roman"/>
        <family val="1"/>
        <charset val="204"/>
      </rPr>
      <t>207</t>
    </r>
    <r>
      <rPr>
        <b/>
        <sz val="12"/>
        <color rgb="FF000000"/>
        <rFont val="Times New Roman"/>
        <family val="1"/>
        <charset val="204"/>
      </rPr>
      <t>Pb/</t>
    </r>
    <r>
      <rPr>
        <b/>
        <vertAlign val="superscript"/>
        <sz val="12"/>
        <color rgb="FF000000"/>
        <rFont val="Times New Roman"/>
        <family val="1"/>
        <charset val="204"/>
      </rPr>
      <t>206</t>
    </r>
    <r>
      <rPr>
        <b/>
        <sz val="12"/>
        <color rgb="FF000000"/>
        <rFont val="Times New Roman"/>
        <family val="1"/>
        <charset val="204"/>
      </rPr>
      <t>Pb</t>
    </r>
  </si>
  <si>
    <t>err corr</t>
  </si>
  <si>
    <r>
      <t>Note. Errors are 1-sigma; Pb</t>
    </r>
    <r>
      <rPr>
        <vertAlign val="subscript"/>
        <sz val="12"/>
        <color theme="1"/>
        <rFont val="Times New Roman"/>
        <family val="1"/>
        <charset val="204"/>
      </rPr>
      <t>c</t>
    </r>
    <r>
      <rPr>
        <sz val="12"/>
        <color theme="1"/>
        <rFont val="Times New Roman"/>
        <family val="1"/>
        <charset val="204"/>
      </rPr>
      <t xml:space="preserve"> and Pb* indicate the common and radiogenic portions, respectively. Error in Standard calibration was 0.61%</t>
    </r>
  </si>
  <si>
    <r>
      <t>(1)</t>
    </r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Common Pb corrected using measured </t>
    </r>
    <r>
      <rPr>
        <vertAlign val="superscript"/>
        <sz val="12"/>
        <color theme="1"/>
        <rFont val="Times New Roman"/>
        <family val="1"/>
        <charset val="204"/>
      </rPr>
      <t>204</t>
    </r>
    <r>
      <rPr>
        <sz val="12"/>
        <color theme="1"/>
        <rFont val="Times New Roman"/>
        <family val="1"/>
        <charset val="204"/>
      </rPr>
      <t>Pb.</t>
    </r>
  </si>
  <si>
    <r>
      <t>(2)</t>
    </r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Common Pb corrected by assuming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 –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>U age-concordance.</t>
    </r>
  </si>
  <si>
    <r>
      <t>(3)</t>
    </r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Common Pb corrected by assuming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 – </t>
    </r>
    <r>
      <rPr>
        <vertAlign val="superscript"/>
        <sz val="12"/>
        <color theme="1"/>
        <rFont val="Times New Roman"/>
        <family val="1"/>
        <charset val="204"/>
      </rPr>
      <t>208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232</t>
    </r>
    <r>
      <rPr>
        <sz val="12"/>
        <color theme="1"/>
        <rFont val="Times New Roman"/>
        <family val="1"/>
        <charset val="204"/>
      </rPr>
      <t>Th age-concordance.</t>
    </r>
  </si>
  <si>
    <t>51.894850°</t>
  </si>
  <si>
    <t>94.664771°</t>
  </si>
  <si>
    <t>51.634524°</t>
  </si>
  <si>
    <t>95.127521°</t>
  </si>
  <si>
    <t>51.621784°</t>
  </si>
  <si>
    <t>95.147100°</t>
  </si>
  <si>
    <t>51.660444°</t>
  </si>
  <si>
    <t>95.327861°</t>
  </si>
  <si>
    <t>51.657056°</t>
  </si>
  <si>
    <t>95.322361°</t>
  </si>
  <si>
    <t>51.657000°</t>
  </si>
  <si>
    <t>95.321556°</t>
  </si>
  <si>
    <t xml:space="preserve"> 51.897748°</t>
  </si>
  <si>
    <t xml:space="preserve"> 94.659106°</t>
  </si>
  <si>
    <t xml:space="preserve"> 51.891750°</t>
  </si>
  <si>
    <t xml:space="preserve"> 94.668472°</t>
  </si>
  <si>
    <t>ОВ22-3</t>
  </si>
  <si>
    <t xml:space="preserve"> 51.892833°</t>
  </si>
  <si>
    <t xml:space="preserve"> 94.667083°</t>
  </si>
  <si>
    <t xml:space="preserve"> 51.904028°</t>
  </si>
  <si>
    <t xml:space="preserve"> 94.653129°</t>
  </si>
  <si>
    <t xml:space="preserve"> 51.632635°</t>
  </si>
  <si>
    <t xml:space="preserve"> 95.127232°</t>
  </si>
  <si>
    <t>ОБ-54-12</t>
  </si>
  <si>
    <t xml:space="preserve"> 51.631355°</t>
  </si>
  <si>
    <t xml:space="preserve"> 95.129568°</t>
  </si>
  <si>
    <t xml:space="preserve"> 51.631622°</t>
  </si>
  <si>
    <t xml:space="preserve"> 95.128183°</t>
  </si>
  <si>
    <t xml:space="preserve"> 51.685447°</t>
  </si>
  <si>
    <t xml:space="preserve"> 95.069505°</t>
  </si>
  <si>
    <t xml:space="preserve"> 51.653972°</t>
  </si>
  <si>
    <t xml:space="preserve"> 95.341000°</t>
  </si>
  <si>
    <t xml:space="preserve"> 51.656194°</t>
  </si>
  <si>
    <t xml:space="preserve"> 95.337694°</t>
  </si>
  <si>
    <t xml:space="preserve"> 51.656472°</t>
  </si>
  <si>
    <t xml:space="preserve"> 95.320722°</t>
  </si>
  <si>
    <t>Шб-1</t>
  </si>
  <si>
    <t xml:space="preserve"> 51.233889°</t>
  </si>
  <si>
    <t xml:space="preserve"> 95.049167°</t>
  </si>
  <si>
    <t xml:space="preserve"> 51.232639°</t>
  </si>
  <si>
    <t xml:space="preserve"> 95.055965°</t>
  </si>
  <si>
    <t xml:space="preserve"> 51.233128°</t>
  </si>
  <si>
    <t xml:space="preserve"> 95.056875°</t>
  </si>
  <si>
    <t>Ondum andesite-plagioriolite complex</t>
  </si>
  <si>
    <t>Association</t>
  </si>
  <si>
    <t>Ondum Formation</t>
  </si>
  <si>
    <t xml:space="preserve">Aluminum saturation index ASI = Al / ((Ca – 1,67 · P) + Na + K) [Frost et al., 2001]. </t>
  </si>
  <si>
    <r>
      <t>Mg# = Mg · 100 / (Mg + Fe</t>
    </r>
    <r>
      <rPr>
        <vertAlign val="superscript"/>
        <sz val="12"/>
        <color theme="1"/>
        <rFont val="Times New Roman"/>
        <family val="1"/>
        <charset val="204"/>
      </rPr>
      <t>2+</t>
    </r>
    <r>
      <rPr>
        <sz val="12"/>
        <color theme="1"/>
        <rFont val="Times New Roman"/>
        <family val="1"/>
        <charset val="204"/>
      </rPr>
      <t>)</t>
    </r>
  </si>
  <si>
    <r>
      <t>(La/Yb)</t>
    </r>
    <r>
      <rPr>
        <vertAlign val="subscript"/>
        <sz val="12"/>
        <color theme="1"/>
        <rFont val="Times New Roman"/>
        <family val="1"/>
        <charset val="204"/>
      </rPr>
      <t>N</t>
    </r>
    <r>
      <rPr>
        <sz val="12"/>
        <color theme="1"/>
        <rFont val="Times New Roman"/>
        <family val="1"/>
        <charset val="204"/>
      </rPr>
      <t xml:space="preserve"> – normalization for chondrite C1 [Sun, McDonough, 1989]. </t>
    </r>
  </si>
  <si>
    <t>Location</t>
  </si>
  <si>
    <t>Latitude</t>
  </si>
  <si>
    <t>Longitude</t>
  </si>
  <si>
    <t xml:space="preserve">U-Pb SHRIMP-II </t>
  </si>
  <si>
    <t xml:space="preserve">U-Pb LA-SF-ICP-MS </t>
  </si>
  <si>
    <t>Sm-Nd</t>
  </si>
  <si>
    <t>prh.p</t>
  </si>
  <si>
    <t>prh.p(c)</t>
  </si>
  <si>
    <t>prd</t>
  </si>
  <si>
    <t>r</t>
  </si>
  <si>
    <t>r.p</t>
  </si>
  <si>
    <t>tg</t>
  </si>
  <si>
    <t>pr</t>
  </si>
  <si>
    <t>plagiogranite</t>
  </si>
  <si>
    <t>dioritized gabbro</t>
  </si>
  <si>
    <t>amphibolised gabbro</t>
  </si>
  <si>
    <t>quartz porphyry</t>
  </si>
  <si>
    <t>plagiorhyolite-porphyry</t>
  </si>
  <si>
    <t>tuff conglomerate</t>
  </si>
  <si>
    <t>tuff gravelite</t>
  </si>
  <si>
    <t>rhyolite</t>
  </si>
  <si>
    <t>plagiorhyodacite</t>
  </si>
  <si>
    <t>rhyolite-porphyry</t>
  </si>
  <si>
    <t>andesite</t>
  </si>
  <si>
    <t>plagiorhyolite</t>
  </si>
  <si>
    <t>trachy-basaltic andesite</t>
  </si>
  <si>
    <t>basaltic andesites</t>
  </si>
  <si>
    <t>(dyke)</t>
  </si>
  <si>
    <t>The right bank of the Buren-Khem River</t>
  </si>
  <si>
    <t>The left bank of the Vadi-Bala stream</t>
  </si>
  <si>
    <t>The mouth of the Vadi-Bala stream</t>
  </si>
  <si>
    <t xml:space="preserve">Right bank of the Kopto River </t>
  </si>
  <si>
    <t>The area of the village of Shambalyg</t>
  </si>
  <si>
    <t>The right bank of the Kaa-Khem river at the mouth of the Bay-Syut river</t>
  </si>
  <si>
    <t>Isotop ratios</t>
  </si>
  <si>
    <r>
      <t xml:space="preserve">Table S3. </t>
    </r>
    <r>
      <rPr>
        <sz val="14"/>
        <color theme="1"/>
        <rFont val="Times New Roman"/>
        <family val="1"/>
        <charset val="204"/>
      </rPr>
      <t>U–Pb isotope ratios in zircon from tuff-gravelite sample OV24-1 of the Ondum Formation and the resulting age determinations.</t>
    </r>
  </si>
  <si>
    <r>
      <t xml:space="preserve">Table S4. </t>
    </r>
    <r>
      <rPr>
        <sz val="14"/>
        <color theme="1"/>
        <rFont val="Times New Roman"/>
        <family val="1"/>
        <charset val="204"/>
      </rPr>
      <t>U–Pb isotope ratios in zircon from plagiogranite sample OB-51-12 of diorite-tonalite-plagiogranite association NMORB+IAB-type and the resulting age determinations.</t>
    </r>
  </si>
  <si>
    <t xml:space="preserve">Note. The U-Pb ages of zircons were measured by the LA–SF–ICP–MS method at the Analytical Center for multi-elemental and isotope research SB RAS, Institute of Geology and Mineralogy (Novosibirsk). </t>
  </si>
  <si>
    <t>The U-Pb ages of zircons were measured by the SHRIMP-II method at the VSEGEI Isotope Research Center (St. Petersburg).</t>
  </si>
  <si>
    <t>Age, Ma</t>
  </si>
  <si>
    <r>
      <t xml:space="preserve">(1) </t>
    </r>
    <r>
      <rPr>
        <b/>
        <vertAlign val="superscript"/>
        <sz val="12"/>
        <color rgb="FF000000"/>
        <rFont val="Times New Roman"/>
        <family val="1"/>
        <charset val="204"/>
      </rPr>
      <t>206</t>
    </r>
    <r>
      <rPr>
        <b/>
        <sz val="12"/>
        <color rgb="FF000000"/>
        <rFont val="Times New Roman"/>
        <family val="1"/>
        <charset val="204"/>
      </rPr>
      <t xml:space="preserve">Pb / </t>
    </r>
    <r>
      <rPr>
        <b/>
        <vertAlign val="superscript"/>
        <sz val="12"/>
        <color rgb="FF000000"/>
        <rFont val="Times New Roman"/>
        <family val="1"/>
        <charset val="204"/>
      </rPr>
      <t>238</t>
    </r>
    <r>
      <rPr>
        <b/>
        <sz val="12"/>
        <color rgb="FF000000"/>
        <rFont val="Times New Roman"/>
        <family val="1"/>
        <charset val="204"/>
      </rPr>
      <t>U Age, Ma</t>
    </r>
  </si>
  <si>
    <r>
      <t xml:space="preserve">(1) </t>
    </r>
    <r>
      <rPr>
        <b/>
        <vertAlign val="superscript"/>
        <sz val="12"/>
        <color rgb="FF000000"/>
        <rFont val="Times New Roman"/>
        <family val="1"/>
        <charset val="204"/>
      </rPr>
      <t>207</t>
    </r>
    <r>
      <rPr>
        <b/>
        <sz val="12"/>
        <color rgb="FF000000"/>
        <rFont val="Times New Roman"/>
        <family val="1"/>
        <charset val="204"/>
      </rPr>
      <t xml:space="preserve">Pb/ </t>
    </r>
    <r>
      <rPr>
        <b/>
        <vertAlign val="superscript"/>
        <sz val="12"/>
        <color rgb="FF000000"/>
        <rFont val="Times New Roman"/>
        <family val="1"/>
        <charset val="204"/>
      </rPr>
      <t>206</t>
    </r>
    <r>
      <rPr>
        <b/>
        <sz val="12"/>
        <color rgb="FF000000"/>
        <rFont val="Times New Roman"/>
        <family val="1"/>
        <charset val="204"/>
      </rPr>
      <t>Pb Age, Ma</t>
    </r>
  </si>
  <si>
    <r>
      <t>Fe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  <r>
      <rPr>
        <vertAlign val="subscript"/>
        <sz val="12"/>
        <color theme="1"/>
        <rFont val="Times New Roman"/>
        <family val="1"/>
        <charset val="204"/>
      </rPr>
      <t>3</t>
    </r>
    <r>
      <rPr>
        <vertAlign val="superscript"/>
        <sz val="12"/>
        <color theme="1"/>
        <rFont val="Times New Roman"/>
        <family val="1"/>
        <charset val="204"/>
      </rPr>
      <t>t</t>
    </r>
    <r>
      <rPr>
        <sz val="12"/>
        <color theme="1"/>
        <rFont val="Times New Roman"/>
        <family val="1"/>
        <charset val="204"/>
      </rPr>
      <t xml:space="preserve"> – iron total as Fe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  <r>
      <rPr>
        <vertAlign val="sub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. </t>
    </r>
    <r>
      <rPr>
        <i/>
        <sz val="12"/>
        <color theme="1"/>
        <rFont val="Times New Roman"/>
        <family val="1"/>
        <charset val="204"/>
      </rPr>
      <t/>
    </r>
  </si>
  <si>
    <t>Vadi-Bala creek valley</t>
  </si>
  <si>
    <t>Kopto - Bai-Syut river interfluve</t>
  </si>
  <si>
    <t>Between the mouths of the Kopto and Bai-Syut rivers</t>
  </si>
  <si>
    <t>dior.g</t>
  </si>
  <si>
    <t>Kadvoi basalt-andesite-plagiorhyolite complex of IAB-type</t>
  </si>
  <si>
    <t>Kadvoy basalt-andesite-plagiorhyolite complex</t>
  </si>
  <si>
    <t>V</t>
  </si>
  <si>
    <t>Cr</t>
  </si>
  <si>
    <t>Co</t>
  </si>
  <si>
    <t>Ni</t>
  </si>
  <si>
    <t>Analytical laboratories:</t>
  </si>
  <si>
    <t>Institute of Geology and Mineralogy SB RAS (Novosibirsk)</t>
  </si>
  <si>
    <t>All-Russian Geological Research Institute (St. Petersburg)</t>
  </si>
  <si>
    <r>
      <t xml:space="preserve">Values that were not used in the construction of diagrams are highlighted in </t>
    </r>
    <r>
      <rPr>
        <i/>
        <sz val="12"/>
        <color theme="1"/>
        <rFont val="Times New Roman"/>
        <family val="1"/>
        <charset val="204"/>
      </rPr>
      <t>cursive.</t>
    </r>
  </si>
  <si>
    <t>Limnological Institute SB RAS (Irkutsk)</t>
  </si>
  <si>
    <t>Empty Cell Meaning – No Analysis, “&lt;” Result below Limit of Detection.</t>
  </si>
  <si>
    <t xml:space="preserve">Isotopic analytical </t>
  </si>
  <si>
    <t>methods</t>
  </si>
  <si>
    <t>ОБ-51-12*</t>
  </si>
  <si>
    <r>
      <t>ОК-414</t>
    </r>
    <r>
      <rPr>
        <vertAlign val="superscript"/>
        <sz val="12"/>
        <color theme="1"/>
        <rFont val="Times New Roman"/>
        <family val="1"/>
        <charset val="204"/>
      </rPr>
      <t>c</t>
    </r>
  </si>
  <si>
    <r>
      <t>ОК-428</t>
    </r>
    <r>
      <rPr>
        <vertAlign val="superscript"/>
        <sz val="12"/>
        <color theme="1"/>
        <rFont val="Times New Roman"/>
        <family val="1"/>
        <charset val="204"/>
      </rPr>
      <t>c</t>
    </r>
  </si>
  <si>
    <t xml:space="preserve">  &lt;0.1  </t>
  </si>
  <si>
    <t xml:space="preserve">  &lt;2.5  </t>
  </si>
  <si>
    <r>
      <t>ОК-414</t>
    </r>
    <r>
      <rPr>
        <vertAlign val="superscript"/>
        <sz val="12"/>
        <color theme="1"/>
        <rFont val="Times New Roman"/>
        <family val="1"/>
        <charset val="204"/>
      </rPr>
      <t>с</t>
    </r>
  </si>
  <si>
    <r>
      <rPr>
        <i/>
        <vertAlign val="superscript"/>
        <sz val="12"/>
        <color theme="1"/>
        <rFont val="Times New Roman"/>
        <family val="1"/>
        <charset val="204"/>
      </rPr>
      <t>c</t>
    </r>
    <r>
      <rPr>
        <sz val="12"/>
        <color theme="1"/>
        <rFont val="Times New Roman"/>
        <family val="1"/>
        <charset val="204"/>
      </rPr>
      <t xml:space="preserve"> – control ICP-MS analysis</t>
    </r>
  </si>
  <si>
    <r>
      <t>ОК-34</t>
    </r>
    <r>
      <rPr>
        <vertAlign val="superscript"/>
        <sz val="12"/>
        <color theme="1"/>
        <rFont val="Times New Roman"/>
        <family val="1"/>
        <charset val="204"/>
      </rPr>
      <t>c</t>
    </r>
  </si>
  <si>
    <t xml:space="preserve">  &lt;2    </t>
  </si>
  <si>
    <t>prf.p(c)</t>
  </si>
  <si>
    <r>
      <rPr>
        <b/>
        <sz val="14"/>
        <color theme="1"/>
        <rFont val="Times New Roman"/>
        <family val="1"/>
        <charset val="204"/>
      </rPr>
      <t>Table S1.</t>
    </r>
    <r>
      <rPr>
        <sz val="14"/>
        <color theme="1"/>
        <rFont val="Times New Roman"/>
        <family val="1"/>
        <charset val="204"/>
      </rPr>
      <t xml:space="preserve"> Contents of major (wt. %) elements in the samples from late Ediacaran igneous rocks of the Ondum island-arc subzone</t>
    </r>
  </si>
  <si>
    <r>
      <t xml:space="preserve">Table S2. </t>
    </r>
    <r>
      <rPr>
        <sz val="14"/>
        <color theme="1"/>
        <rFont val="Times New Roman"/>
        <family val="1"/>
        <charset val="204"/>
      </rPr>
      <t>Major (wt,%) and trace elements (ppm) compositions of the igneous rocks from the Ondum island-arc subzone</t>
    </r>
  </si>
  <si>
    <r>
      <t xml:space="preserve">Table S5. </t>
    </r>
    <r>
      <rPr>
        <sz val="14"/>
        <color theme="1"/>
        <rFont val="Times New Roman"/>
        <family val="1"/>
        <charset val="204"/>
      </rPr>
      <t>Results of U-Pb isotopic studies of zircons from plagiogranite sample 46026-1 of diorite-tonalite-plagiogranite association NMORB+IAB-type</t>
    </r>
  </si>
  <si>
    <r>
      <rPr>
        <vertAlign val="superscript"/>
        <sz val="12"/>
        <color theme="1"/>
        <rFont val="Times New Roman"/>
        <family val="1"/>
        <charset val="204"/>
      </rPr>
      <t>(1)</t>
    </r>
    <r>
      <rPr>
        <sz val="12"/>
        <color theme="1"/>
        <rFont val="Times New Roman"/>
        <family val="1"/>
        <charset val="204"/>
      </rPr>
      <t xml:space="preserve"> – analyses by [Kovalev et al., 1999]</t>
    </r>
  </si>
  <si>
    <r>
      <rPr>
        <vertAlign val="superscript"/>
        <sz val="12"/>
        <color theme="1"/>
        <rFont val="Times New Roman"/>
        <family val="1"/>
        <charset val="204"/>
      </rPr>
      <t>(2)</t>
    </r>
    <r>
      <rPr>
        <sz val="12"/>
        <color theme="1"/>
        <rFont val="Times New Roman"/>
        <family val="1"/>
        <charset val="204"/>
      </rPr>
      <t xml:space="preserve"> – analyses by [Rudnev et al., 2006]</t>
    </r>
  </si>
  <si>
    <r>
      <rPr>
        <vertAlign val="superscript"/>
        <sz val="12"/>
        <color theme="1"/>
        <rFont val="Times New Roman"/>
        <family val="1"/>
        <charset val="204"/>
      </rPr>
      <t>(3)</t>
    </r>
    <r>
      <rPr>
        <sz val="12"/>
        <color theme="1"/>
        <rFont val="Times New Roman"/>
        <family val="1"/>
        <charset val="204"/>
      </rPr>
      <t xml:space="preserve"> – analyses by [Distanova, 1981]</t>
    </r>
  </si>
  <si>
    <t>Adakites</t>
  </si>
  <si>
    <t>The right bank of the Kaa-Khem river lower reaches</t>
  </si>
  <si>
    <t xml:space="preserve">340105_1.1 </t>
  </si>
  <si>
    <t xml:space="preserve"> 6.55</t>
  </si>
  <si>
    <t>548.3</t>
  </si>
  <si>
    <t>±6.4</t>
  </si>
  <si>
    <t>519</t>
  </si>
  <si>
    <t>± 84</t>
  </si>
  <si>
    <t xml:space="preserve">11.26 </t>
  </si>
  <si>
    <t xml:space="preserve">1.2 </t>
  </si>
  <si>
    <t>0.0577</t>
  </si>
  <si>
    <t>3.8</t>
  </si>
  <si>
    <t>0.707</t>
  </si>
  <si>
    <t xml:space="preserve">4  </t>
  </si>
  <si>
    <t xml:space="preserve">0.0888 </t>
  </si>
  <si>
    <t xml:space="preserve">340105_2.1 </t>
  </si>
  <si>
    <t xml:space="preserve"> 4.16</t>
  </si>
  <si>
    <t>554.8</t>
  </si>
  <si>
    <t>±6.8</t>
  </si>
  <si>
    <t>441</t>
  </si>
  <si>
    <t>±110</t>
  </si>
  <si>
    <t xml:space="preserve">11.13 </t>
  </si>
  <si>
    <t xml:space="preserve">1.3 </t>
  </si>
  <si>
    <t>0.0557</t>
  </si>
  <si>
    <t>5.1</t>
  </si>
  <si>
    <t xml:space="preserve">0.69 </t>
  </si>
  <si>
    <t>5.3</t>
  </si>
  <si>
    <t xml:space="preserve">0.0899 </t>
  </si>
  <si>
    <t xml:space="preserve">340105_3.1 </t>
  </si>
  <si>
    <t xml:space="preserve"> 7.95</t>
  </si>
  <si>
    <t>546.4</t>
  </si>
  <si>
    <t>±4.9</t>
  </si>
  <si>
    <t>551</t>
  </si>
  <si>
    <t>± 68</t>
  </si>
  <si>
    <t xml:space="preserve">11.31 </t>
  </si>
  <si>
    <t>0.93</t>
  </si>
  <si>
    <t>0.0586</t>
  </si>
  <si>
    <t>3.1</t>
  </si>
  <si>
    <t>0.714</t>
  </si>
  <si>
    <t>3.2</t>
  </si>
  <si>
    <t>0.08845</t>
  </si>
  <si>
    <t xml:space="preserve">340105_4.1 </t>
  </si>
  <si>
    <t xml:space="preserve"> 7.56</t>
  </si>
  <si>
    <t>553.6</t>
  </si>
  <si>
    <t>±5.1</t>
  </si>
  <si>
    <t>463</t>
  </si>
  <si>
    <t>± 77</t>
  </si>
  <si>
    <t xml:space="preserve">11.15 </t>
  </si>
  <si>
    <t>0.95</t>
  </si>
  <si>
    <t>0.0563</t>
  </si>
  <si>
    <t>3.5</t>
  </si>
  <si>
    <t>0.696</t>
  </si>
  <si>
    <t>3.6</t>
  </si>
  <si>
    <t>0.08967</t>
  </si>
  <si>
    <t xml:space="preserve">340105_5.1 </t>
  </si>
  <si>
    <t xml:space="preserve"> 6.45</t>
  </si>
  <si>
    <t>556.7</t>
  </si>
  <si>
    <t>578</t>
  </si>
  <si>
    <t>± 66</t>
  </si>
  <si>
    <t xml:space="preserve">11.09 </t>
  </si>
  <si>
    <t>0.0593</t>
  </si>
  <si>
    <t xml:space="preserve">3  </t>
  </si>
  <si>
    <t>0.737</t>
  </si>
  <si>
    <t>3.3</t>
  </si>
  <si>
    <t xml:space="preserve">0.0902 </t>
  </si>
  <si>
    <t xml:space="preserve">340105_6.1 </t>
  </si>
  <si>
    <t xml:space="preserve"> 4.31</t>
  </si>
  <si>
    <t>557.9</t>
  </si>
  <si>
    <t>572</t>
  </si>
  <si>
    <t xml:space="preserve">11.06 </t>
  </si>
  <si>
    <t>0.0591</t>
  </si>
  <si>
    <t>4.9</t>
  </si>
  <si>
    <t xml:space="preserve">0.0904 </t>
  </si>
  <si>
    <t xml:space="preserve">340105_7.1 </t>
  </si>
  <si>
    <t xml:space="preserve"> 7.93</t>
  </si>
  <si>
    <t>561.3</t>
  </si>
  <si>
    <t>569</t>
  </si>
  <si>
    <t xml:space="preserve">10.99 </t>
  </si>
  <si>
    <t>0.741</t>
  </si>
  <si>
    <t>0.09098</t>
  </si>
  <si>
    <t xml:space="preserve">340105_8.1 </t>
  </si>
  <si>
    <t xml:space="preserve"> 9.26</t>
  </si>
  <si>
    <t>552.9</t>
  </si>
  <si>
    <t>±4.8</t>
  </si>
  <si>
    <t>577</t>
  </si>
  <si>
    <t>± 85</t>
  </si>
  <si>
    <t xml:space="preserve">11.17 </t>
  </si>
  <si>
    <t xml:space="preserve">0.9 </t>
  </si>
  <si>
    <t>3.9</t>
  </si>
  <si>
    <t>0.732</t>
  </si>
  <si>
    <t>0.08955</t>
  </si>
  <si>
    <t xml:space="preserve">340105_9.1 </t>
  </si>
  <si>
    <t xml:space="preserve">14.6 </t>
  </si>
  <si>
    <t xml:space="preserve">563  </t>
  </si>
  <si>
    <t>±3.8</t>
  </si>
  <si>
    <t>558</t>
  </si>
  <si>
    <t>± 41</t>
  </si>
  <si>
    <t>10.958</t>
  </si>
  <si>
    <t xml:space="preserve">0.7 </t>
  </si>
  <si>
    <t>0.0587</t>
  </si>
  <si>
    <t>1.9</t>
  </si>
  <si>
    <t>0.739</t>
  </si>
  <si>
    <t xml:space="preserve">2  </t>
  </si>
  <si>
    <t>0.09126</t>
  </si>
  <si>
    <t xml:space="preserve">340105_10.1 </t>
  </si>
  <si>
    <t xml:space="preserve"> 5.08</t>
  </si>
  <si>
    <t>554.2</t>
  </si>
  <si>
    <t>±6.1</t>
  </si>
  <si>
    <t>581</t>
  </si>
  <si>
    <t>± 78</t>
  </si>
  <si>
    <t xml:space="preserve">11.14 </t>
  </si>
  <si>
    <t xml:space="preserve">1.1 </t>
  </si>
  <si>
    <t>0.0594</t>
  </si>
  <si>
    <t>0.735</t>
  </si>
  <si>
    <t xml:space="preserve">0.0898 </t>
  </si>
  <si>
    <t xml:space="preserve">340105_9.2 </t>
  </si>
  <si>
    <t xml:space="preserve">12.6 </t>
  </si>
  <si>
    <t>561.1</t>
  </si>
  <si>
    <t>±3.9</t>
  </si>
  <si>
    <t>592</t>
  </si>
  <si>
    <t>± 39</t>
  </si>
  <si>
    <t>10.997</t>
  </si>
  <si>
    <t>0.73</t>
  </si>
  <si>
    <t>0.0597</t>
  </si>
  <si>
    <t>1.8</t>
  </si>
  <si>
    <t>0.748</t>
  </si>
  <si>
    <t>0.09094</t>
  </si>
  <si>
    <t xml:space="preserve">   Error in Standard calibration was 0.22% (not included in above errors but required when comparing data from different mounts).</t>
  </si>
  <si>
    <r>
      <t xml:space="preserve">(1)
</t>
    </r>
    <r>
      <rPr>
        <b/>
        <vertAlign val="superscript"/>
        <sz val="12"/>
        <color indexed="8"/>
        <rFont val="Times New Roman"/>
        <family val="1"/>
        <charset val="204"/>
      </rPr>
      <t>206</t>
    </r>
    <r>
      <rPr>
        <b/>
        <sz val="12"/>
        <color indexed="8"/>
        <rFont val="Times New Roman"/>
        <family val="1"/>
        <charset val="204"/>
      </rPr>
      <t>Pb/</t>
    </r>
    <r>
      <rPr>
        <b/>
        <vertAlign val="superscript"/>
        <sz val="12"/>
        <color indexed="8"/>
        <rFont val="Times New Roman"/>
        <family val="1"/>
        <charset val="204"/>
      </rPr>
      <t>238</t>
    </r>
    <r>
      <rPr>
        <b/>
        <sz val="12"/>
        <color indexed="8"/>
        <rFont val="Times New Roman"/>
        <family val="1"/>
        <charset val="204"/>
      </rPr>
      <t>U
Age</t>
    </r>
  </si>
  <si>
    <r>
      <t xml:space="preserve">(1)
</t>
    </r>
    <r>
      <rPr>
        <b/>
        <vertAlign val="superscript"/>
        <sz val="12"/>
        <color indexed="8"/>
        <rFont val="Times New Roman"/>
        <family val="1"/>
        <charset val="204"/>
      </rPr>
      <t>207</t>
    </r>
    <r>
      <rPr>
        <b/>
        <sz val="12"/>
        <color indexed="8"/>
        <rFont val="Times New Roman"/>
        <family val="1"/>
        <charset val="204"/>
      </rPr>
      <t>Pb/</t>
    </r>
    <r>
      <rPr>
        <b/>
        <vertAlign val="superscript"/>
        <sz val="12"/>
        <color indexed="8"/>
        <rFont val="Times New Roman"/>
        <family val="1"/>
        <charset val="204"/>
      </rPr>
      <t>206</t>
    </r>
    <r>
      <rPr>
        <b/>
        <sz val="12"/>
        <color indexed="8"/>
        <rFont val="Times New Roman"/>
        <family val="1"/>
        <charset val="204"/>
      </rPr>
      <t>Pb
Age</t>
    </r>
  </si>
  <si>
    <r>
      <t xml:space="preserve">(1)
</t>
    </r>
    <r>
      <rPr>
        <b/>
        <vertAlign val="superscript"/>
        <sz val="12"/>
        <color indexed="8"/>
        <rFont val="Times New Roman"/>
        <family val="1"/>
        <charset val="204"/>
      </rPr>
      <t>206</t>
    </r>
    <r>
      <rPr>
        <b/>
        <sz val="12"/>
        <color indexed="8"/>
        <rFont val="Times New Roman"/>
        <family val="1"/>
        <charset val="204"/>
      </rPr>
      <t>Pb</t>
    </r>
    <r>
      <rPr>
        <b/>
        <vertAlign val="superscript"/>
        <sz val="12"/>
        <color indexed="8"/>
        <rFont val="Times New Roman"/>
        <family val="1"/>
        <charset val="204"/>
      </rPr>
      <t>*</t>
    </r>
    <r>
      <rPr>
        <b/>
        <sz val="12"/>
        <color indexed="8"/>
        <rFont val="Times New Roman"/>
        <family val="1"/>
        <charset val="204"/>
      </rPr>
      <t xml:space="preserve">/ </t>
    </r>
    <r>
      <rPr>
        <b/>
        <vertAlign val="superscript"/>
        <sz val="12"/>
        <color indexed="8"/>
        <rFont val="Times New Roman"/>
        <family val="1"/>
        <charset val="204"/>
      </rPr>
      <t>238</t>
    </r>
    <r>
      <rPr>
        <b/>
        <sz val="12"/>
        <color indexed="8"/>
        <rFont val="Times New Roman"/>
        <family val="1"/>
        <charset val="204"/>
      </rPr>
      <t>U</t>
    </r>
  </si>
  <si>
    <r>
      <t xml:space="preserve">   Errors are 1-sigma; Pb</t>
    </r>
    <r>
      <rPr>
        <vertAlign val="subscript"/>
        <sz val="10"/>
        <color indexed="8"/>
        <rFont val="Times New Roman"/>
        <family val="1"/>
        <charset val="204"/>
      </rPr>
      <t>c</t>
    </r>
    <r>
      <rPr>
        <sz val="10"/>
        <color indexed="8"/>
        <rFont val="Times New Roman"/>
        <family val="1"/>
        <charset val="204"/>
      </rPr>
      <t xml:space="preserve"> and Pb</t>
    </r>
    <r>
      <rPr>
        <vertAlign val="superscript"/>
        <sz val="10"/>
        <color indexed="8"/>
        <rFont val="Times New Roman"/>
        <family val="1"/>
        <charset val="204"/>
      </rPr>
      <t>*</t>
    </r>
    <r>
      <rPr>
        <sz val="10"/>
        <color indexed="8"/>
        <rFont val="Times New Roman"/>
        <family val="1"/>
        <charset val="204"/>
      </rPr>
      <t xml:space="preserve"> indicate the common and radiogenic portions, respectively.</t>
    </r>
  </si>
  <si>
    <r>
      <t xml:space="preserve">   (1) Common Pb corrected using measured </t>
    </r>
    <r>
      <rPr>
        <vertAlign val="superscript"/>
        <sz val="10"/>
        <color indexed="8"/>
        <rFont val="Times New Roman"/>
        <family val="1"/>
        <charset val="204"/>
      </rPr>
      <t>204</t>
    </r>
    <r>
      <rPr>
        <sz val="10"/>
        <color indexed="8"/>
        <rFont val="Times New Roman"/>
        <family val="1"/>
        <charset val="204"/>
      </rPr>
      <t>Pb.</t>
    </r>
  </si>
  <si>
    <r>
      <t xml:space="preserve">Table S6. </t>
    </r>
    <r>
      <rPr>
        <sz val="14"/>
        <color theme="1"/>
        <rFont val="Times New Roman"/>
        <family val="1"/>
        <charset val="204"/>
      </rPr>
      <t>Results of U-Pb isotopic studies of zircons from tonalite sample 340105 (adakites)</t>
    </r>
  </si>
  <si>
    <r>
      <rPr>
        <b/>
        <sz val="14"/>
        <color theme="1"/>
        <rFont val="Times New Roman"/>
        <family val="1"/>
        <charset val="204"/>
      </rPr>
      <t xml:space="preserve">Table S7. </t>
    </r>
    <r>
      <rPr>
        <sz val="14"/>
        <color theme="1"/>
        <rFont val="Times New Roman"/>
        <family val="1"/>
        <charset val="204"/>
      </rPr>
      <t>List of the sample locations</t>
    </r>
  </si>
  <si>
    <t>tonalite</t>
  </si>
  <si>
    <t>94.897222</t>
  </si>
  <si>
    <t>94.897222°</t>
  </si>
  <si>
    <t>51.744444°</t>
  </si>
  <si>
    <t>Terektig — Bayan-Kol interfluve</t>
  </si>
  <si>
    <t>Kopto — Bay-Syut interfluve</t>
  </si>
  <si>
    <t>The left basement river terrace of the Wadi-Bala stream</t>
  </si>
  <si>
    <t>Type I, depleted</t>
  </si>
  <si>
    <t>Type-II, moderately depleted</t>
  </si>
  <si>
    <t>Inclusions-I</t>
  </si>
  <si>
    <t>Inclusions-II</t>
  </si>
  <si>
    <t>Diorite‑tonalite‑plagiogranite association</t>
  </si>
  <si>
    <t>Шб-2</t>
  </si>
  <si>
    <t>Шб-7</t>
  </si>
  <si>
    <t>Шб-13</t>
  </si>
  <si>
    <t>&lt;4</t>
  </si>
  <si>
    <t xml:space="preserve">Possible metabasite substrate </t>
  </si>
  <si>
    <t>and/or restite</t>
  </si>
  <si>
    <t>amp.schist(+crd)</t>
  </si>
  <si>
    <t>amp.schist</t>
  </si>
  <si>
    <t>amp.schist(+ep)</t>
  </si>
  <si>
    <t>amp.schist(+q)</t>
  </si>
  <si>
    <r>
      <rPr>
        <b/>
        <sz val="12"/>
        <color theme="1"/>
        <rFont val="Times New Roman"/>
        <family val="1"/>
        <charset val="204"/>
      </rPr>
      <t>Notes</t>
    </r>
    <r>
      <rPr>
        <sz val="12"/>
        <color theme="1"/>
        <rFont val="Times New Roman"/>
        <family val="1"/>
        <charset val="204"/>
      </rPr>
      <t xml:space="preserve">. </t>
    </r>
    <r>
      <rPr>
        <i/>
        <sz val="12"/>
        <color theme="1"/>
        <rFont val="Times New Roman"/>
        <family val="1"/>
        <charset val="204"/>
      </rPr>
      <t>a</t>
    </r>
    <r>
      <rPr>
        <sz val="12"/>
        <color theme="1"/>
        <rFont val="Times New Roman"/>
        <family val="1"/>
        <charset val="204"/>
      </rPr>
      <t xml:space="preserve"> – andesite, </t>
    </r>
    <r>
      <rPr>
        <i/>
        <sz val="12"/>
        <color theme="1"/>
        <rFont val="Times New Roman"/>
        <family val="1"/>
        <charset val="204"/>
      </rPr>
      <t>ad</t>
    </r>
    <r>
      <rPr>
        <sz val="12"/>
        <color theme="1"/>
        <rFont val="Times New Roman"/>
        <family val="1"/>
        <charset val="204"/>
      </rPr>
      <t xml:space="preserve"> – andesitic dacite, </t>
    </r>
    <r>
      <rPr>
        <i/>
        <sz val="12"/>
        <color theme="1"/>
        <rFont val="Times New Roman"/>
        <family val="1"/>
        <charset val="204"/>
      </rPr>
      <t>amp.g</t>
    </r>
    <r>
      <rPr>
        <sz val="12"/>
        <color theme="1"/>
        <rFont val="Times New Roman"/>
        <family val="1"/>
        <charset val="204"/>
      </rPr>
      <t xml:space="preserve"> – amphibolised gabbro, </t>
    </r>
    <r>
      <rPr>
        <i/>
        <sz val="12"/>
        <color theme="1"/>
        <rFont val="Times New Roman"/>
        <family val="1"/>
        <charset val="204"/>
      </rPr>
      <t>amp.schist(+crd)</t>
    </r>
    <r>
      <rPr>
        <sz val="12"/>
        <color theme="1"/>
        <rFont val="Times New Roman"/>
        <family val="1"/>
        <charset val="204"/>
      </rPr>
      <t xml:space="preserve"> – amphibolite schist with cordierite, </t>
    </r>
    <r>
      <rPr>
        <i/>
        <sz val="12"/>
        <color theme="1"/>
        <rFont val="Times New Roman"/>
        <family val="1"/>
        <charset val="204"/>
      </rPr>
      <t xml:space="preserve">amp.schist(+ep) </t>
    </r>
    <r>
      <rPr>
        <sz val="12"/>
        <color theme="1"/>
        <rFont val="Times New Roman"/>
        <family val="1"/>
        <charset val="204"/>
      </rPr>
      <t xml:space="preserve">– amphibolite with epidote veins, </t>
    </r>
    <r>
      <rPr>
        <i/>
        <sz val="12"/>
        <color theme="1"/>
        <rFont val="Times New Roman"/>
        <family val="1"/>
        <charset val="204"/>
      </rPr>
      <t>amp.schist(+q)</t>
    </r>
    <r>
      <rPr>
        <sz val="12"/>
        <color theme="1"/>
        <rFont val="Times New Roman"/>
        <family val="1"/>
        <charset val="204"/>
      </rPr>
      <t xml:space="preserve"> – amphibolite schist with quartz, </t>
    </r>
    <r>
      <rPr>
        <i/>
        <sz val="12"/>
        <color theme="1"/>
        <rFont val="Times New Roman"/>
        <family val="1"/>
        <charset val="204"/>
      </rPr>
      <t/>
    </r>
  </si>
  <si>
    <r>
      <rPr>
        <i/>
        <sz val="12"/>
        <color theme="1"/>
        <rFont val="Times New Roman"/>
        <family val="1"/>
        <charset val="204"/>
      </rPr>
      <t>(a)</t>
    </r>
    <r>
      <rPr>
        <sz val="12"/>
        <color theme="1"/>
        <rFont val="Times New Roman"/>
        <family val="1"/>
        <charset val="204"/>
      </rPr>
      <t xml:space="preserve"> – amygdaloidal, </t>
    </r>
    <r>
      <rPr>
        <i/>
        <sz val="12"/>
        <color theme="1"/>
        <rFont val="Times New Roman"/>
        <family val="1"/>
        <charset val="204"/>
      </rPr>
      <t>ba</t>
    </r>
    <r>
      <rPr>
        <sz val="12"/>
        <color theme="1"/>
        <rFont val="Times New Roman"/>
        <family val="1"/>
        <charset val="204"/>
      </rPr>
      <t xml:space="preserve"> – basaltic andesites, </t>
    </r>
    <r>
      <rPr>
        <i/>
        <sz val="12"/>
        <color theme="1"/>
        <rFont val="Times New Roman"/>
        <family val="1"/>
        <charset val="204"/>
      </rPr>
      <t xml:space="preserve">bta </t>
    </r>
    <r>
      <rPr>
        <sz val="12"/>
        <color theme="1"/>
        <rFont val="Times New Roman"/>
        <family val="1"/>
        <charset val="204"/>
      </rPr>
      <t xml:space="preserve">– basaltic trachyandesit, </t>
    </r>
    <r>
      <rPr>
        <i/>
        <sz val="12"/>
        <color theme="1"/>
        <rFont val="Times New Roman"/>
        <family val="1"/>
        <charset val="204"/>
      </rPr>
      <t>d</t>
    </r>
    <r>
      <rPr>
        <sz val="12"/>
        <color theme="1"/>
        <rFont val="Times New Roman"/>
        <family val="1"/>
        <charset val="204"/>
      </rPr>
      <t xml:space="preserve"> – diorite, </t>
    </r>
    <r>
      <rPr>
        <i/>
        <sz val="12"/>
        <color theme="1"/>
        <rFont val="Times New Roman"/>
        <family val="1"/>
        <charset val="204"/>
      </rPr>
      <t>dior.g</t>
    </r>
    <r>
      <rPr>
        <sz val="12"/>
        <color theme="1"/>
        <rFont val="Times New Roman"/>
        <family val="1"/>
        <charset val="204"/>
      </rPr>
      <t xml:space="preserve"> – dioritised gabbro, </t>
    </r>
    <r>
      <rPr>
        <i/>
        <sz val="12"/>
        <color theme="1"/>
        <rFont val="Times New Roman"/>
        <family val="1"/>
        <charset val="204"/>
      </rPr>
      <t>mg.p</t>
    </r>
    <r>
      <rPr>
        <sz val="12"/>
        <color theme="1"/>
        <rFont val="Times New Roman"/>
        <family val="1"/>
        <charset val="204"/>
      </rPr>
      <t xml:space="preserve"> – microgranite-porphyry, </t>
    </r>
    <r>
      <rPr>
        <i/>
        <sz val="12"/>
        <color theme="1"/>
        <rFont val="Times New Roman"/>
        <family val="1"/>
        <charset val="204"/>
      </rPr>
      <t>(p)</t>
    </r>
    <r>
      <rPr>
        <sz val="12"/>
        <color theme="1"/>
        <rFont val="Times New Roman"/>
        <family val="1"/>
        <charset val="204"/>
      </rPr>
      <t xml:space="preserve"> – pebble of tuff conglomerate, </t>
    </r>
    <r>
      <rPr>
        <i/>
        <sz val="12"/>
        <color theme="1"/>
        <rFont val="Times New Roman"/>
        <family val="1"/>
        <charset val="204"/>
      </rPr>
      <t>pg</t>
    </r>
    <r>
      <rPr>
        <sz val="12"/>
        <color theme="1"/>
        <rFont val="Times New Roman"/>
        <family val="1"/>
        <charset val="204"/>
      </rPr>
      <t xml:space="preserve"> – plagiogranite, </t>
    </r>
    <r>
      <rPr>
        <i/>
        <sz val="12"/>
        <color theme="1"/>
        <rFont val="Times New Roman"/>
        <family val="1"/>
        <charset val="204"/>
      </rPr>
      <t>prd</t>
    </r>
    <r>
      <rPr>
        <sz val="12"/>
        <color theme="1"/>
        <rFont val="Times New Roman"/>
        <family val="1"/>
        <charset val="204"/>
      </rPr>
      <t xml:space="preserve"> – plagiorhyodacite, </t>
    </r>
    <r>
      <rPr>
        <i/>
        <sz val="12"/>
        <color theme="1"/>
        <rFont val="Times New Roman"/>
        <family val="1"/>
        <charset val="204"/>
      </rPr>
      <t>prh</t>
    </r>
    <r>
      <rPr>
        <sz val="12"/>
        <color theme="1"/>
        <rFont val="Times New Roman"/>
        <family val="1"/>
        <charset val="204"/>
      </rPr>
      <t xml:space="preserve"> – plagiorhyolite, </t>
    </r>
    <r>
      <rPr>
        <i/>
        <sz val="12"/>
        <color theme="1"/>
        <rFont val="Times New Roman"/>
        <family val="1"/>
        <charset val="204"/>
      </rPr>
      <t>prh.p</t>
    </r>
    <r>
      <rPr>
        <sz val="12"/>
        <color theme="1"/>
        <rFont val="Times New Roman"/>
        <family val="1"/>
        <charset val="204"/>
      </rPr>
      <t xml:space="preserve"> – plagiorhyolite-porphyry,</t>
    </r>
  </si>
  <si>
    <r>
      <rPr>
        <i/>
        <sz val="12"/>
        <color theme="1"/>
        <rFont val="Times New Roman"/>
        <family val="1"/>
        <charset val="204"/>
      </rPr>
      <t xml:space="preserve"> q.d</t>
    </r>
    <r>
      <rPr>
        <sz val="12"/>
        <color theme="1"/>
        <rFont val="Times New Roman"/>
        <family val="1"/>
        <charset val="204"/>
      </rPr>
      <t xml:space="preserve"> – quartz diorite, </t>
    </r>
    <r>
      <rPr>
        <i/>
        <sz val="12"/>
        <color theme="1"/>
        <rFont val="Times New Roman"/>
        <family val="1"/>
        <charset val="204"/>
      </rPr>
      <t>q.p</t>
    </r>
    <r>
      <rPr>
        <sz val="12"/>
        <color theme="1"/>
        <rFont val="Times New Roman"/>
        <family val="1"/>
        <charset val="204"/>
      </rPr>
      <t xml:space="preserve"> – quartz porphyry, </t>
    </r>
    <r>
      <rPr>
        <i/>
        <sz val="12"/>
        <color theme="1"/>
        <rFont val="Times New Roman"/>
        <family val="1"/>
        <charset val="204"/>
      </rPr>
      <t>rh</t>
    </r>
    <r>
      <rPr>
        <sz val="12"/>
        <color theme="1"/>
        <rFont val="Times New Roman"/>
        <family val="1"/>
        <charset val="204"/>
      </rPr>
      <t xml:space="preserve"> – rhyolite, </t>
    </r>
    <r>
      <rPr>
        <i/>
        <sz val="12"/>
        <color theme="1"/>
        <rFont val="Times New Roman"/>
        <family val="1"/>
        <charset val="204"/>
      </rPr>
      <t>rd</t>
    </r>
    <r>
      <rPr>
        <sz val="12"/>
        <color theme="1"/>
        <rFont val="Times New Roman"/>
        <family val="1"/>
        <charset val="204"/>
      </rPr>
      <t xml:space="preserve"> – rhyodacite, </t>
    </r>
    <r>
      <rPr>
        <i/>
        <sz val="12"/>
        <color theme="1"/>
        <rFont val="Times New Roman"/>
        <family val="1"/>
        <charset val="204"/>
      </rPr>
      <t>rd.p</t>
    </r>
    <r>
      <rPr>
        <sz val="12"/>
        <color theme="1"/>
        <rFont val="Times New Roman"/>
        <family val="1"/>
        <charset val="204"/>
      </rPr>
      <t xml:space="preserve"> – rhyodacite-porphyry, </t>
    </r>
    <r>
      <rPr>
        <i/>
        <sz val="12"/>
        <color theme="1"/>
        <rFont val="Times New Roman"/>
        <family val="1"/>
        <charset val="204"/>
      </rPr>
      <t>rh.p</t>
    </r>
    <r>
      <rPr>
        <sz val="12"/>
        <color theme="1"/>
        <rFont val="Times New Roman"/>
        <family val="1"/>
        <charset val="204"/>
      </rPr>
      <t xml:space="preserve"> – rhyolite-porphyry, </t>
    </r>
    <r>
      <rPr>
        <i/>
        <sz val="12"/>
        <color theme="1"/>
        <rFont val="Times New Roman"/>
        <family val="1"/>
        <charset val="204"/>
      </rPr>
      <t>t</t>
    </r>
    <r>
      <rPr>
        <sz val="12"/>
        <color theme="1"/>
        <rFont val="Times New Roman"/>
        <family val="1"/>
        <charset val="204"/>
      </rPr>
      <t xml:space="preserve"> – tonalite, </t>
    </r>
    <r>
      <rPr>
        <i/>
        <sz val="12"/>
        <color theme="1"/>
        <rFont val="Times New Roman"/>
        <family val="1"/>
        <charset val="204"/>
      </rPr>
      <t>tba</t>
    </r>
    <r>
      <rPr>
        <sz val="12"/>
        <color theme="1"/>
        <rFont val="Times New Roman"/>
        <family val="1"/>
        <charset val="204"/>
      </rPr>
      <t xml:space="preserve"> – trachy-basaltic andesite, </t>
    </r>
    <r>
      <rPr>
        <i/>
        <sz val="12"/>
        <color theme="1"/>
        <rFont val="Times New Roman"/>
        <family val="1"/>
        <charset val="204"/>
      </rPr>
      <t>tg</t>
    </r>
    <r>
      <rPr>
        <sz val="12"/>
        <color theme="1"/>
        <rFont val="Times New Roman"/>
        <family val="1"/>
        <charset val="204"/>
      </rPr>
      <t xml:space="preserve"> – tuff gravelite. </t>
    </r>
  </si>
  <si>
    <t>Normalization by [Sun, MсDonough, 1989].</t>
  </si>
  <si>
    <r>
      <t>(Th/Yb)</t>
    </r>
    <r>
      <rPr>
        <vertAlign val="subscript"/>
        <sz val="12"/>
        <color theme="1"/>
        <rFont val="Times New Roman"/>
        <family val="1"/>
        <charset val="204"/>
      </rPr>
      <t>N</t>
    </r>
  </si>
  <si>
    <t>Possible metabasite substrate and/or restite</t>
  </si>
  <si>
    <r>
      <rPr>
        <b/>
        <sz val="12"/>
        <color theme="1"/>
        <rFont val="Times New Roman"/>
        <family val="1"/>
        <charset val="204"/>
      </rPr>
      <t>Notes</t>
    </r>
    <r>
      <rPr>
        <sz val="12"/>
        <color theme="1"/>
        <rFont val="Times New Roman"/>
        <family val="1"/>
        <charset val="204"/>
      </rPr>
      <t xml:space="preserve">. </t>
    </r>
    <r>
      <rPr>
        <i/>
        <sz val="12"/>
        <color theme="1"/>
        <rFont val="Times New Roman"/>
        <family val="1"/>
        <charset val="204"/>
      </rPr>
      <t>a</t>
    </r>
    <r>
      <rPr>
        <sz val="12"/>
        <color theme="1"/>
        <rFont val="Times New Roman"/>
        <family val="1"/>
        <charset val="204"/>
      </rPr>
      <t xml:space="preserve"> – andesite, </t>
    </r>
    <r>
      <rPr>
        <i/>
        <sz val="12"/>
        <color theme="1"/>
        <rFont val="Times New Roman"/>
        <family val="1"/>
        <charset val="204"/>
      </rPr>
      <t>ad</t>
    </r>
    <r>
      <rPr>
        <sz val="12"/>
        <color theme="1"/>
        <rFont val="Times New Roman"/>
        <family val="1"/>
        <charset val="204"/>
      </rPr>
      <t xml:space="preserve"> – andesitic dacite, </t>
    </r>
    <r>
      <rPr>
        <i/>
        <sz val="12"/>
        <color theme="1"/>
        <rFont val="Times New Roman"/>
        <family val="1"/>
        <charset val="204"/>
      </rPr>
      <t>amp.g</t>
    </r>
    <r>
      <rPr>
        <sz val="12"/>
        <color theme="1"/>
        <rFont val="Times New Roman"/>
        <family val="1"/>
        <charset val="204"/>
      </rPr>
      <t xml:space="preserve"> – amphibolised gabbro, </t>
    </r>
    <r>
      <rPr>
        <i/>
        <sz val="12"/>
        <color theme="1"/>
        <rFont val="Times New Roman"/>
        <family val="1"/>
        <charset val="204"/>
      </rPr>
      <t>amp.schist(+crd)</t>
    </r>
    <r>
      <rPr>
        <sz val="12"/>
        <color theme="1"/>
        <rFont val="Times New Roman"/>
        <family val="1"/>
        <charset val="204"/>
      </rPr>
      <t xml:space="preserve"> – amphibolite schist with cordierite, </t>
    </r>
    <r>
      <rPr>
        <i/>
        <sz val="12"/>
        <color theme="1"/>
        <rFont val="Times New Roman"/>
        <family val="1"/>
        <charset val="204"/>
      </rPr>
      <t xml:space="preserve">amp.schist(+ep) </t>
    </r>
    <r>
      <rPr>
        <sz val="12"/>
        <color theme="1"/>
        <rFont val="Times New Roman"/>
        <family val="1"/>
        <charset val="204"/>
      </rPr>
      <t xml:space="preserve">– amphibolite with epidote veins, </t>
    </r>
    <r>
      <rPr>
        <i/>
        <sz val="12"/>
        <color theme="1"/>
        <rFont val="Times New Roman"/>
        <family val="1"/>
        <charset val="204"/>
      </rPr>
      <t/>
    </r>
  </si>
  <si>
    <r>
      <t xml:space="preserve">amp.schist(+q) – amphibolite schist with quartz, </t>
    </r>
    <r>
      <rPr>
        <i/>
        <sz val="12"/>
        <color theme="1"/>
        <rFont val="Times New Roman"/>
        <family val="1"/>
        <charset val="204"/>
      </rPr>
      <t>(a)</t>
    </r>
    <r>
      <rPr>
        <sz val="12"/>
        <color theme="1"/>
        <rFont val="Times New Roman"/>
        <family val="1"/>
        <charset val="204"/>
      </rPr>
      <t xml:space="preserve"> – amygdaloidal, </t>
    </r>
    <r>
      <rPr>
        <i/>
        <sz val="12"/>
        <color theme="1"/>
        <rFont val="Times New Roman"/>
        <family val="1"/>
        <charset val="204"/>
      </rPr>
      <t>ba</t>
    </r>
    <r>
      <rPr>
        <sz val="12"/>
        <color theme="1"/>
        <rFont val="Times New Roman"/>
        <family val="1"/>
        <charset val="204"/>
      </rPr>
      <t xml:space="preserve"> – basaltic andesites, </t>
    </r>
    <r>
      <rPr>
        <i/>
        <sz val="12"/>
        <color theme="1"/>
        <rFont val="Times New Roman"/>
        <family val="1"/>
        <charset val="204"/>
      </rPr>
      <t xml:space="preserve">bta </t>
    </r>
    <r>
      <rPr>
        <sz val="12"/>
        <color theme="1"/>
        <rFont val="Times New Roman"/>
        <family val="1"/>
        <charset val="204"/>
      </rPr>
      <t xml:space="preserve">– basaltic trachyandesit, </t>
    </r>
    <r>
      <rPr>
        <i/>
        <sz val="12"/>
        <color theme="1"/>
        <rFont val="Times New Roman"/>
        <family val="1"/>
        <charset val="204"/>
      </rPr>
      <t>d</t>
    </r>
    <r>
      <rPr>
        <sz val="12"/>
        <color theme="1"/>
        <rFont val="Times New Roman"/>
        <family val="1"/>
        <charset val="204"/>
      </rPr>
      <t xml:space="preserve"> – diorite, </t>
    </r>
    <r>
      <rPr>
        <i/>
        <sz val="12"/>
        <color theme="1"/>
        <rFont val="Times New Roman"/>
        <family val="1"/>
        <charset val="204"/>
      </rPr>
      <t>dior.g</t>
    </r>
    <r>
      <rPr>
        <sz val="12"/>
        <color theme="1"/>
        <rFont val="Times New Roman"/>
        <family val="1"/>
        <charset val="204"/>
      </rPr>
      <t xml:space="preserve"> – dioritised gabbro, </t>
    </r>
    <r>
      <rPr>
        <i/>
        <sz val="12"/>
        <color theme="1"/>
        <rFont val="Times New Roman"/>
        <family val="1"/>
        <charset val="204"/>
      </rPr>
      <t/>
    </r>
  </si>
  <si>
    <r>
      <t>mg.p – microgranite-porphyry, (p) – pebble of tuff conglomerate, pg – plagiogranite, prd – plagiorhyodacite, prh – plagiorhyolite, prh.p – plagiorhyolite-porphyry,</t>
    </r>
    <r>
      <rPr>
        <i/>
        <sz val="12"/>
        <color theme="1"/>
        <rFont val="Times New Roman"/>
        <family val="1"/>
        <charset val="204"/>
      </rPr>
      <t xml:space="preserve"> </t>
    </r>
  </si>
  <si>
    <t xml:space="preserve">q.d – quartz diorite, q.p – quartz porphyry, rh – rhyolite, rd – rhyodacite, rd.p – rhyodacite-porphyry, rh.p – rhyolite-porphyry, t – tonalite, tba – trachy-basaltic andesite, tg – tuff gravelite. </t>
  </si>
  <si>
    <t>Gabbroic inclusions‑I in depleted-type plagiogranitoids</t>
  </si>
  <si>
    <t>Gabbroic inclusions‑II in depleted-type plagiogranitoids</t>
  </si>
  <si>
    <t>Depleted‑type plagiogranitoids</t>
  </si>
  <si>
    <t>Moderately depleted‑type plagiogranitoids</t>
  </si>
  <si>
    <t>Moderately depleted‑type volcanic rocks</t>
  </si>
  <si>
    <t>Depleted‑type volcanic rocks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</si>
</sst>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\ "/>
    <numFmt numFmtId="166" formatCode=".0000"/>
    <numFmt numFmtId="167" formatCode=".000"/>
    <numFmt numFmtId="168" formatCode="[&lt;0]&quot;-- &quot;;0.00"/>
  </numFmts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vertAlign val="superscript"/>
      <sz val="12"/>
      <color rgb="FF000000"/>
      <name val="Times New Roman"/>
      <family val="1"/>
      <charset val="204"/>
    </font>
    <font>
      <b/>
      <vertAlign val="subscript"/>
      <sz val="12"/>
      <color rgb="FF000000"/>
      <name val="Times New Roman"/>
      <family val="1"/>
      <charset val="204"/>
    </font>
    <font>
      <sz val="12"/>
      <color rgb="FF000000"/>
      <name val="Courier New"/>
      <family val="3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vertAlign val="superscript"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9" fillId="0" borderId="0"/>
  </cellStyleXfs>
  <cellXfs count="232">
    <xf numFmtId="0" fontId="0" fillId="0" borderId="0" xfId="0"/>
    <xf numFmtId="0" fontId="0" fillId="0" borderId="5" xfId="0" applyBorder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1" fillId="0" borderId="5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1" fillId="0" borderId="0" xfId="0" applyFont="1"/>
    <xf numFmtId="0" fontId="9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0" xfId="0" applyFont="1"/>
    <xf numFmtId="0" fontId="3" fillId="0" borderId="20" xfId="0" applyFont="1" applyBorder="1" applyAlignment="1">
      <alignment horizontal="center" vertical="center"/>
    </xf>
    <xf numFmtId="0" fontId="15" fillId="0" borderId="0" xfId="0" applyFont="1"/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5" xfId="0" applyNumberFormat="1" applyFont="1" applyBorder="1"/>
    <xf numFmtId="2" fontId="1" fillId="0" borderId="4" xfId="0" applyNumberFormat="1" applyFont="1" applyBorder="1"/>
    <xf numFmtId="2" fontId="1" fillId="0" borderId="23" xfId="0" applyNumberFormat="1" applyFont="1" applyBorder="1"/>
    <xf numFmtId="2" fontId="1" fillId="0" borderId="22" xfId="0" applyNumberFormat="1" applyFont="1" applyBorder="1"/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24" xfId="0" applyFont="1" applyBorder="1"/>
    <xf numFmtId="0" fontId="3" fillId="0" borderId="7" xfId="0" applyFont="1" applyBorder="1"/>
    <xf numFmtId="0" fontId="3" fillId="0" borderId="3" xfId="0" applyFont="1" applyBorder="1"/>
    <xf numFmtId="1" fontId="1" fillId="0" borderId="0" xfId="0" applyNumberFormat="1" applyFont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0" xfId="0" applyFont="1" applyFill="1"/>
    <xf numFmtId="0" fontId="1" fillId="3" borderId="0" xfId="0" applyFont="1" applyFill="1"/>
    <xf numFmtId="164" fontId="1" fillId="0" borderId="7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2" fontId="5" fillId="4" borderId="0" xfId="0" applyNumberFormat="1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" fontId="1" fillId="4" borderId="9" xfId="0" applyNumberFormat="1" applyFont="1" applyFill="1" applyBorder="1" applyAlignment="1">
      <alignment horizontal="center" vertical="center"/>
    </xf>
    <xf numFmtId="2" fontId="5" fillId="4" borderId="0" xfId="0" applyNumberFormat="1" applyFont="1" applyFill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1" fillId="4" borderId="7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2" fontId="3" fillId="4" borderId="0" xfId="0" applyNumberFormat="1" applyFont="1" applyFill="1" applyBorder="1" applyAlignment="1">
      <alignment horizontal="center" vertical="center"/>
    </xf>
    <xf numFmtId="164" fontId="3" fillId="4" borderId="0" xfId="0" applyNumberFormat="1" applyFont="1" applyFill="1" applyBorder="1" applyAlignment="1">
      <alignment horizontal="center" vertical="center"/>
    </xf>
    <xf numFmtId="1" fontId="3" fillId="4" borderId="0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2" fontId="1" fillId="2" borderId="15" xfId="0" applyNumberFormat="1" applyFont="1" applyFill="1" applyBorder="1" applyAlignment="1">
      <alignment horizontal="center" vertical="center"/>
    </xf>
    <xf numFmtId="2" fontId="1" fillId="2" borderId="16" xfId="0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18" fillId="0" borderId="4" xfId="0" applyFont="1" applyBorder="1" applyAlignment="1">
      <alignment horizontal="left" vertical="center"/>
    </xf>
    <xf numFmtId="49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5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2" fontId="1" fillId="3" borderId="27" xfId="0" applyNumberFormat="1" applyFont="1" applyFill="1" applyBorder="1" applyAlignment="1">
      <alignment horizontal="center" vertical="center"/>
    </xf>
    <xf numFmtId="2" fontId="1" fillId="3" borderId="26" xfId="0" applyNumberFormat="1" applyFont="1" applyFill="1" applyBorder="1" applyAlignment="1">
      <alignment horizontal="center" vertical="center"/>
    </xf>
    <xf numFmtId="2" fontId="1" fillId="0" borderId="27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4" fontId="1" fillId="3" borderId="27" xfId="0" applyNumberFormat="1" applyFont="1" applyFill="1" applyBorder="1" applyAlignment="1">
      <alignment horizontal="center" vertical="center"/>
    </xf>
    <xf numFmtId="1" fontId="1" fillId="3" borderId="27" xfId="0" applyNumberFormat="1" applyFont="1" applyFill="1" applyBorder="1" applyAlignment="1">
      <alignment horizontal="center" vertical="center"/>
    </xf>
    <xf numFmtId="164" fontId="1" fillId="3" borderId="26" xfId="0" applyNumberFormat="1" applyFont="1" applyFill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166" fontId="20" fillId="0" borderId="35" xfId="0" applyNumberFormat="1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right"/>
    </xf>
    <xf numFmtId="168" fontId="22" fillId="0" borderId="32" xfId="0" applyNumberFormat="1" applyFont="1" applyFill="1" applyBorder="1"/>
    <xf numFmtId="1" fontId="22" fillId="0" borderId="32" xfId="0" applyNumberFormat="1" applyFont="1" applyFill="1" applyBorder="1"/>
    <xf numFmtId="2" fontId="22" fillId="0" borderId="32" xfId="0" applyNumberFormat="1" applyFont="1" applyFill="1" applyBorder="1"/>
    <xf numFmtId="49" fontId="22" fillId="0" borderId="32" xfId="0" applyNumberFormat="1" applyFont="1" applyFill="1" applyBorder="1" applyAlignment="1">
      <alignment horizontal="right"/>
    </xf>
    <xf numFmtId="49" fontId="22" fillId="0" borderId="0" xfId="0" applyNumberFormat="1" applyFont="1" applyFill="1" applyBorder="1" applyAlignment="1">
      <alignment horizontal="right"/>
    </xf>
    <xf numFmtId="49" fontId="22" fillId="0" borderId="32" xfId="0" applyNumberFormat="1" applyFont="1" applyFill="1" applyBorder="1" applyAlignment="1">
      <alignment horizontal="left"/>
    </xf>
    <xf numFmtId="165" fontId="22" fillId="0" borderId="32" xfId="0" applyNumberFormat="1" applyFont="1" applyFill="1" applyBorder="1"/>
    <xf numFmtId="167" fontId="22" fillId="0" borderId="32" xfId="0" applyNumberFormat="1" applyFont="1" applyFill="1" applyBorder="1" applyAlignment="1">
      <alignment horizontal="center"/>
    </xf>
    <xf numFmtId="0" fontId="22" fillId="0" borderId="28" xfId="0" applyFont="1" applyFill="1" applyBorder="1" applyAlignment="1">
      <alignment horizontal="right"/>
    </xf>
    <xf numFmtId="168" fontId="22" fillId="0" borderId="29" xfId="0" applyNumberFormat="1" applyFont="1" applyFill="1" applyBorder="1"/>
    <xf numFmtId="1" fontId="22" fillId="0" borderId="29" xfId="0" applyNumberFormat="1" applyFont="1" applyFill="1" applyBorder="1"/>
    <xf numFmtId="2" fontId="22" fillId="0" borderId="29" xfId="0" applyNumberFormat="1" applyFont="1" applyFill="1" applyBorder="1"/>
    <xf numFmtId="49" fontId="22" fillId="0" borderId="29" xfId="0" applyNumberFormat="1" applyFont="1" applyFill="1" applyBorder="1" applyAlignment="1">
      <alignment horizontal="right"/>
    </xf>
    <xf numFmtId="49" fontId="22" fillId="0" borderId="30" xfId="0" applyNumberFormat="1" applyFont="1" applyFill="1" applyBorder="1" applyAlignment="1">
      <alignment horizontal="right"/>
    </xf>
    <xf numFmtId="49" fontId="22" fillId="0" borderId="29" xfId="0" applyNumberFormat="1" applyFont="1" applyFill="1" applyBorder="1" applyAlignment="1">
      <alignment horizontal="left"/>
    </xf>
    <xf numFmtId="165" fontId="22" fillId="0" borderId="29" xfId="0" applyNumberFormat="1" applyFont="1" applyFill="1" applyBorder="1"/>
    <xf numFmtId="167" fontId="22" fillId="0" borderId="29" xfId="0" applyNumberFormat="1" applyFont="1" applyFill="1" applyBorder="1" applyAlignment="1">
      <alignment horizontal="center"/>
    </xf>
    <xf numFmtId="0" fontId="22" fillId="0" borderId="33" xfId="0" applyFont="1" applyFill="1" applyBorder="1" applyAlignment="1">
      <alignment horizontal="right"/>
    </xf>
    <xf numFmtId="168" fontId="22" fillId="0" borderId="0" xfId="0" applyNumberFormat="1" applyFont="1" applyFill="1" applyBorder="1"/>
    <xf numFmtId="1" fontId="22" fillId="0" borderId="0" xfId="0" applyNumberFormat="1" applyFont="1" applyFill="1" applyBorder="1"/>
    <xf numFmtId="2" fontId="22" fillId="0" borderId="0" xfId="0" applyNumberFormat="1" applyFont="1" applyFill="1" applyBorder="1"/>
    <xf numFmtId="49" fontId="22" fillId="0" borderId="0" xfId="0" applyNumberFormat="1" applyFont="1" applyFill="1" applyBorder="1" applyAlignment="1">
      <alignment horizontal="left"/>
    </xf>
    <xf numFmtId="165" fontId="22" fillId="0" borderId="0" xfId="0" applyNumberFormat="1" applyFont="1" applyFill="1" applyBorder="1"/>
    <xf numFmtId="0" fontId="22" fillId="0" borderId="33" xfId="0" applyFont="1" applyFill="1" applyBorder="1"/>
    <xf numFmtId="0" fontId="22" fillId="0" borderId="0" xfId="0" applyFont="1" applyFill="1" applyBorder="1"/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0" fontId="22" fillId="0" borderId="32" xfId="0" applyFont="1" applyFill="1" applyBorder="1" applyAlignment="1">
      <alignment horizontal="center"/>
    </xf>
    <xf numFmtId="0" fontId="22" fillId="0" borderId="34" xfId="0" applyFont="1" applyFill="1" applyBorder="1"/>
    <xf numFmtId="0" fontId="22" fillId="0" borderId="30" xfId="0" applyFont="1" applyFill="1" applyBorder="1"/>
    <xf numFmtId="0" fontId="22" fillId="0" borderId="30" xfId="0" applyFont="1" applyFill="1" applyBorder="1" applyAlignment="1">
      <alignment horizontal="right"/>
    </xf>
    <xf numFmtId="0" fontId="22" fillId="0" borderId="30" xfId="0" applyFont="1" applyFill="1" applyBorder="1" applyAlignment="1">
      <alignment horizontal="left"/>
    </xf>
    <xf numFmtId="0" fontId="22" fillId="0" borderId="29" xfId="0" applyFont="1" applyFill="1" applyBorder="1" applyAlignment="1">
      <alignment horizontal="center"/>
    </xf>
    <xf numFmtId="0" fontId="1" fillId="6" borderId="0" xfId="0" applyFont="1" applyFill="1"/>
    <xf numFmtId="0" fontId="2" fillId="0" borderId="36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" fontId="1" fillId="0" borderId="5" xfId="0" applyNumberFormat="1" applyFont="1" applyBorder="1" applyAlignment="1">
      <alignment horizontal="center" vertical="center"/>
    </xf>
    <xf numFmtId="164" fontId="20" fillId="0" borderId="35" xfId="0" applyNumberFormat="1" applyFont="1" applyFill="1" applyBorder="1" applyAlignment="1">
      <alignment horizontal="center" vertical="center" wrapText="1"/>
    </xf>
    <xf numFmtId="1" fontId="20" fillId="0" borderId="35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9"/>
  <sheetViews>
    <sheetView tabSelected="1" workbookViewId="0">
      <pane xSplit="4" ySplit="4" topLeftCell="O92" activePane="bottomRight" state="frozen"/>
      <selection pane="topRight" activeCell="E1" sqref="E1"/>
      <selection pane="bottomLeft" activeCell="A5" sqref="A5"/>
      <selection pane="bottomRight" activeCell="R104" sqref="R104:AC104"/>
    </sheetView>
  </sheetViews>
  <sheetFormatPr defaultRowHeight="14.5" x14ac:dyDescent="0.35"/>
  <cols>
    <col min="2" max="2" width="8.90625" style="19"/>
    <col min="3" max="3" width="12" customWidth="1"/>
    <col min="5" max="16" width="8.90625" style="85"/>
  </cols>
  <sheetData>
    <row r="1" spans="2:16" s="2" customFormat="1" ht="15.5" x14ac:dyDescent="0.35">
      <c r="B1" s="14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2:16" s="2" customFormat="1" ht="18" x14ac:dyDescent="0.35">
      <c r="B2" s="29" t="s">
        <v>351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2:16" s="2" customFormat="1" ht="16" thickBot="1" x14ac:dyDescent="0.4">
      <c r="B3" s="15"/>
      <c r="C3" s="9"/>
      <c r="D3" s="9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2:16" s="2" customFormat="1" ht="20" thickBot="1" x14ac:dyDescent="0.5">
      <c r="B4" s="16" t="s">
        <v>77</v>
      </c>
      <c r="C4" s="10" t="s">
        <v>78</v>
      </c>
      <c r="D4" s="11" t="s">
        <v>79</v>
      </c>
      <c r="E4" s="82" t="s">
        <v>69</v>
      </c>
      <c r="F4" s="82" t="s">
        <v>70</v>
      </c>
      <c r="G4" s="82" t="s">
        <v>71</v>
      </c>
      <c r="H4" s="82" t="s">
        <v>141</v>
      </c>
      <c r="I4" s="82" t="s">
        <v>15</v>
      </c>
      <c r="J4" s="82" t="s">
        <v>16</v>
      </c>
      <c r="K4" s="82" t="s">
        <v>17</v>
      </c>
      <c r="L4" s="82" t="s">
        <v>73</v>
      </c>
      <c r="M4" s="82" t="s">
        <v>74</v>
      </c>
      <c r="N4" s="82" t="s">
        <v>75</v>
      </c>
      <c r="O4" s="82" t="s">
        <v>80</v>
      </c>
      <c r="P4" s="82" t="s">
        <v>81</v>
      </c>
    </row>
    <row r="5" spans="2:16" s="2" customFormat="1" ht="15.5" x14ac:dyDescent="0.35">
      <c r="B5" s="21" t="s">
        <v>529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</row>
    <row r="6" spans="2:16" s="2" customFormat="1" ht="15.5" x14ac:dyDescent="0.35">
      <c r="B6" s="20" t="s">
        <v>161</v>
      </c>
      <c r="C6" s="13"/>
      <c r="D6" s="1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2:16" s="2" customFormat="1" ht="15.5" x14ac:dyDescent="0.35">
      <c r="B7" s="18" t="s">
        <v>323</v>
      </c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2:16" s="2" customFormat="1" ht="15.5" x14ac:dyDescent="0.35">
      <c r="B8" s="20">
        <v>1</v>
      </c>
      <c r="C8" s="13" t="s">
        <v>0</v>
      </c>
      <c r="D8" s="92" t="s">
        <v>82</v>
      </c>
      <c r="E8" s="83">
        <v>51.32</v>
      </c>
      <c r="F8" s="83">
        <v>0.74</v>
      </c>
      <c r="G8" s="83">
        <v>15.77</v>
      </c>
      <c r="H8" s="83">
        <v>13.63</v>
      </c>
      <c r="I8" s="83">
        <v>0.16</v>
      </c>
      <c r="J8" s="83">
        <v>6.68</v>
      </c>
      <c r="K8" s="83">
        <v>1.06</v>
      </c>
      <c r="L8" s="83">
        <v>3.36</v>
      </c>
      <c r="M8" s="83">
        <v>0.14000000000000001</v>
      </c>
      <c r="N8" s="83">
        <v>0.05</v>
      </c>
      <c r="O8" s="83">
        <v>6.98</v>
      </c>
      <c r="P8" s="83">
        <v>99.9</v>
      </c>
    </row>
    <row r="9" spans="2:16" s="2" customFormat="1" ht="15.5" x14ac:dyDescent="0.35">
      <c r="B9" s="17" t="s">
        <v>324</v>
      </c>
      <c r="C9" s="13"/>
      <c r="D9" s="1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</row>
    <row r="10" spans="2:16" s="2" customFormat="1" ht="15.5" x14ac:dyDescent="0.35">
      <c r="B10" s="14">
        <v>2</v>
      </c>
      <c r="C10" s="2" t="s">
        <v>1</v>
      </c>
      <c r="D10" s="93" t="s">
        <v>83</v>
      </c>
      <c r="E10" s="80">
        <v>58.35</v>
      </c>
      <c r="F10" s="80">
        <v>0.61</v>
      </c>
      <c r="G10" s="80">
        <v>15.15</v>
      </c>
      <c r="H10" s="80">
        <v>9.5299999999999994</v>
      </c>
      <c r="I10" s="80">
        <v>0.14000000000000001</v>
      </c>
      <c r="J10" s="80">
        <v>2.15</v>
      </c>
      <c r="K10" s="80">
        <v>2.99</v>
      </c>
      <c r="L10" s="80">
        <v>6.19</v>
      </c>
      <c r="M10" s="80">
        <v>0.14000000000000001</v>
      </c>
      <c r="N10" s="80">
        <v>7.0000000000000007E-2</v>
      </c>
      <c r="O10" s="80">
        <v>4.83</v>
      </c>
      <c r="P10" s="80">
        <v>100.17</v>
      </c>
    </row>
    <row r="11" spans="2:16" s="2" customFormat="1" ht="15.5" x14ac:dyDescent="0.35">
      <c r="B11" s="14">
        <v>3</v>
      </c>
      <c r="C11" s="2" t="s">
        <v>84</v>
      </c>
      <c r="D11" s="93" t="s">
        <v>85</v>
      </c>
      <c r="E11" s="80">
        <v>60.09</v>
      </c>
      <c r="F11" s="80">
        <v>1.08</v>
      </c>
      <c r="G11" s="80">
        <v>12.15</v>
      </c>
      <c r="H11" s="80">
        <v>9.82</v>
      </c>
      <c r="I11" s="80">
        <v>0.17</v>
      </c>
      <c r="J11" s="80">
        <v>2.69</v>
      </c>
      <c r="K11" s="80">
        <v>3.46</v>
      </c>
      <c r="L11" s="80">
        <v>4.78</v>
      </c>
      <c r="M11" s="80">
        <v>0.03</v>
      </c>
      <c r="N11" s="80">
        <v>0.27</v>
      </c>
      <c r="O11" s="80">
        <v>5.31</v>
      </c>
      <c r="P11" s="80">
        <v>99.88</v>
      </c>
    </row>
    <row r="12" spans="2:16" s="2" customFormat="1" ht="15.5" x14ac:dyDescent="0.35">
      <c r="B12" s="14">
        <v>4</v>
      </c>
      <c r="C12" s="2" t="s">
        <v>86</v>
      </c>
      <c r="D12" s="93" t="s">
        <v>87</v>
      </c>
      <c r="E12" s="80">
        <v>60.95</v>
      </c>
      <c r="F12" s="80">
        <v>0.9</v>
      </c>
      <c r="G12" s="80">
        <v>11.52</v>
      </c>
      <c r="H12" s="80">
        <v>10.11</v>
      </c>
      <c r="I12" s="80">
        <v>0.15</v>
      </c>
      <c r="J12" s="80">
        <v>2.34</v>
      </c>
      <c r="K12" s="80">
        <v>2.95</v>
      </c>
      <c r="L12" s="80">
        <v>5.01</v>
      </c>
      <c r="M12" s="80">
        <v>0.01</v>
      </c>
      <c r="N12" s="80">
        <v>0.18</v>
      </c>
      <c r="O12" s="80">
        <v>5.6</v>
      </c>
      <c r="P12" s="80">
        <v>99.73</v>
      </c>
    </row>
    <row r="13" spans="2:16" s="2" customFormat="1" ht="15.5" x14ac:dyDescent="0.35">
      <c r="B13" s="14">
        <v>5</v>
      </c>
      <c r="C13" s="2" t="s">
        <v>88</v>
      </c>
      <c r="D13" s="93" t="s">
        <v>89</v>
      </c>
      <c r="E13" s="80">
        <v>55.88</v>
      </c>
      <c r="F13" s="80">
        <v>1.2</v>
      </c>
      <c r="G13" s="80">
        <v>12.82</v>
      </c>
      <c r="H13" s="80">
        <v>11.64</v>
      </c>
      <c r="I13" s="80">
        <v>0.22</v>
      </c>
      <c r="J13" s="80">
        <v>4.22</v>
      </c>
      <c r="K13" s="80">
        <v>3.82</v>
      </c>
      <c r="L13" s="80">
        <v>5.92</v>
      </c>
      <c r="M13" s="80">
        <v>0.01</v>
      </c>
      <c r="N13" s="80">
        <v>0.14000000000000001</v>
      </c>
      <c r="O13" s="80">
        <v>3.97</v>
      </c>
      <c r="P13" s="80">
        <v>99.86</v>
      </c>
    </row>
    <row r="14" spans="2:16" s="2" customFormat="1" ht="15.5" x14ac:dyDescent="0.35">
      <c r="B14" s="14">
        <v>6</v>
      </c>
      <c r="C14" s="2" t="s">
        <v>3</v>
      </c>
      <c r="D14" s="93" t="s">
        <v>85</v>
      </c>
      <c r="E14" s="80">
        <v>60.55</v>
      </c>
      <c r="F14" s="80">
        <v>1.03</v>
      </c>
      <c r="G14" s="80">
        <v>11.78</v>
      </c>
      <c r="H14" s="80">
        <v>9.52</v>
      </c>
      <c r="I14" s="80">
        <v>0.15</v>
      </c>
      <c r="J14" s="80">
        <v>1.96</v>
      </c>
      <c r="K14" s="80">
        <v>3.69</v>
      </c>
      <c r="L14" s="80">
        <v>5.72</v>
      </c>
      <c r="M14" s="80">
        <v>0.01</v>
      </c>
      <c r="N14" s="80">
        <v>0.28000000000000003</v>
      </c>
      <c r="O14" s="80">
        <v>4.97</v>
      </c>
      <c r="P14" s="80">
        <v>99.68</v>
      </c>
    </row>
    <row r="15" spans="2:16" s="2" customFormat="1" ht="15.5" x14ac:dyDescent="0.35">
      <c r="B15" s="14">
        <v>7</v>
      </c>
      <c r="C15" s="2" t="s">
        <v>90</v>
      </c>
      <c r="D15" s="93" t="s">
        <v>89</v>
      </c>
      <c r="E15" s="80">
        <v>59.77</v>
      </c>
      <c r="F15" s="80">
        <v>1.04</v>
      </c>
      <c r="G15" s="80">
        <v>13.3</v>
      </c>
      <c r="H15" s="80">
        <v>9</v>
      </c>
      <c r="I15" s="80">
        <v>0.14000000000000001</v>
      </c>
      <c r="J15" s="80">
        <v>1.76</v>
      </c>
      <c r="K15" s="80">
        <v>4.03</v>
      </c>
      <c r="L15" s="80">
        <v>6.2</v>
      </c>
      <c r="M15" s="80">
        <v>0.01</v>
      </c>
      <c r="N15" s="80">
        <v>0.28999999999999998</v>
      </c>
      <c r="O15" s="80">
        <v>4.6100000000000003</v>
      </c>
      <c r="P15" s="80">
        <v>100.17</v>
      </c>
    </row>
    <row r="16" spans="2:16" s="2" customFormat="1" ht="15.5" x14ac:dyDescent="0.35">
      <c r="B16" s="14">
        <v>8</v>
      </c>
      <c r="C16" s="2" t="s">
        <v>91</v>
      </c>
      <c r="D16" s="93" t="s">
        <v>89</v>
      </c>
      <c r="E16" s="80">
        <v>60.37</v>
      </c>
      <c r="F16" s="80">
        <v>1.04</v>
      </c>
      <c r="G16" s="80">
        <v>13.17</v>
      </c>
      <c r="H16" s="80">
        <v>9.5399999999999991</v>
      </c>
      <c r="I16" s="80">
        <v>0.13</v>
      </c>
      <c r="J16" s="80">
        <v>1.98</v>
      </c>
      <c r="K16" s="80">
        <v>3.88</v>
      </c>
      <c r="L16" s="80">
        <v>5.67</v>
      </c>
      <c r="M16" s="80">
        <v>0.02</v>
      </c>
      <c r="N16" s="80">
        <v>0.28999999999999998</v>
      </c>
      <c r="O16" s="80">
        <v>3.79</v>
      </c>
      <c r="P16" s="80">
        <v>99.91</v>
      </c>
    </row>
    <row r="17" spans="2:16" s="2" customFormat="1" ht="15.5" x14ac:dyDescent="0.35">
      <c r="B17" s="14">
        <v>9</v>
      </c>
      <c r="C17" s="2" t="s">
        <v>2</v>
      </c>
      <c r="D17" s="93" t="s">
        <v>82</v>
      </c>
      <c r="E17" s="80">
        <v>53.07</v>
      </c>
      <c r="F17" s="80">
        <v>1.34</v>
      </c>
      <c r="G17" s="80">
        <v>13.63</v>
      </c>
      <c r="H17" s="80">
        <v>14.59</v>
      </c>
      <c r="I17" s="80">
        <v>0.3</v>
      </c>
      <c r="J17" s="80">
        <v>4.6399999999999997</v>
      </c>
      <c r="K17" s="80">
        <v>4.3899999999999997</v>
      </c>
      <c r="L17" s="80">
        <v>5.14</v>
      </c>
      <c r="M17" s="80">
        <v>0.04</v>
      </c>
      <c r="N17" s="80">
        <v>0.1</v>
      </c>
      <c r="O17" s="80">
        <v>2.63</v>
      </c>
      <c r="P17" s="80">
        <v>99.93</v>
      </c>
    </row>
    <row r="18" spans="2:16" s="2" customFormat="1" ht="15.5" x14ac:dyDescent="0.35">
      <c r="B18" s="20" t="s">
        <v>162</v>
      </c>
      <c r="C18" s="13"/>
      <c r="D18" s="1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</row>
    <row r="19" spans="2:16" s="2" customFormat="1" ht="15.5" x14ac:dyDescent="0.35">
      <c r="B19" s="17" t="s">
        <v>323</v>
      </c>
      <c r="C19" s="13"/>
      <c r="D19" s="1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</row>
    <row r="20" spans="2:16" s="2" customFormat="1" ht="15.5" x14ac:dyDescent="0.35">
      <c r="B20" s="14">
        <v>1</v>
      </c>
      <c r="C20" s="2" t="s">
        <v>4</v>
      </c>
      <c r="D20" s="93" t="s">
        <v>92</v>
      </c>
      <c r="E20" s="80">
        <v>72.680000000000007</v>
      </c>
      <c r="F20" s="80">
        <v>0.22</v>
      </c>
      <c r="G20" s="80">
        <v>11.81</v>
      </c>
      <c r="H20" s="80">
        <v>5.35</v>
      </c>
      <c r="I20" s="80">
        <v>0.04</v>
      </c>
      <c r="J20" s="80">
        <v>2.15</v>
      </c>
      <c r="K20" s="80">
        <v>0.56999999999999995</v>
      </c>
      <c r="L20" s="80">
        <v>3.96</v>
      </c>
      <c r="M20" s="80">
        <v>0.45</v>
      </c>
      <c r="N20" s="80">
        <v>0.06</v>
      </c>
      <c r="O20" s="80">
        <v>2.69</v>
      </c>
      <c r="P20" s="80">
        <v>100.01</v>
      </c>
    </row>
    <row r="21" spans="2:16" s="2" customFormat="1" ht="15.5" x14ac:dyDescent="0.35">
      <c r="B21" s="14">
        <v>2</v>
      </c>
      <c r="C21" s="2" t="s">
        <v>93</v>
      </c>
      <c r="D21" s="93" t="s">
        <v>94</v>
      </c>
      <c r="E21" s="80">
        <v>71.400000000000006</v>
      </c>
      <c r="F21" s="80">
        <v>0.23</v>
      </c>
      <c r="G21" s="80">
        <v>11.89</v>
      </c>
      <c r="H21" s="80">
        <v>5.68</v>
      </c>
      <c r="I21" s="80">
        <v>0.08</v>
      </c>
      <c r="J21" s="80">
        <v>1.1399999999999999</v>
      </c>
      <c r="K21" s="80">
        <v>1.43</v>
      </c>
      <c r="L21" s="80">
        <v>4.57</v>
      </c>
      <c r="M21" s="80">
        <v>0.49</v>
      </c>
      <c r="N21" s="80">
        <v>0.06</v>
      </c>
      <c r="O21" s="80">
        <v>2.82</v>
      </c>
      <c r="P21" s="80">
        <v>99.8</v>
      </c>
    </row>
    <row r="22" spans="2:16" s="2" customFormat="1" ht="15.5" x14ac:dyDescent="0.35">
      <c r="B22" s="14">
        <v>3</v>
      </c>
      <c r="C22" s="2" t="s">
        <v>95</v>
      </c>
      <c r="D22" s="93" t="s">
        <v>94</v>
      </c>
      <c r="E22" s="80">
        <v>72.31</v>
      </c>
      <c r="F22" s="80">
        <v>0.23</v>
      </c>
      <c r="G22" s="80">
        <v>11.84</v>
      </c>
      <c r="H22" s="80">
        <v>5.54</v>
      </c>
      <c r="I22" s="80">
        <v>7.0000000000000007E-2</v>
      </c>
      <c r="J22" s="80">
        <v>1.52</v>
      </c>
      <c r="K22" s="80">
        <v>0.6</v>
      </c>
      <c r="L22" s="80">
        <v>4.71</v>
      </c>
      <c r="M22" s="80">
        <v>0.34</v>
      </c>
      <c r="N22" s="80">
        <v>0.06</v>
      </c>
      <c r="O22" s="80">
        <v>2.7</v>
      </c>
      <c r="P22" s="80">
        <v>99.94</v>
      </c>
    </row>
    <row r="23" spans="2:16" s="2" customFormat="1" ht="15.5" x14ac:dyDescent="0.35">
      <c r="B23" s="14">
        <v>4</v>
      </c>
      <c r="C23" s="2" t="s">
        <v>5</v>
      </c>
      <c r="D23" s="93" t="s">
        <v>92</v>
      </c>
      <c r="E23" s="80">
        <v>72.069999999999993</v>
      </c>
      <c r="F23" s="80">
        <v>0.26</v>
      </c>
      <c r="G23" s="80">
        <v>11.83</v>
      </c>
      <c r="H23" s="80">
        <v>5.0599999999999996</v>
      </c>
      <c r="I23" s="80">
        <v>0.06</v>
      </c>
      <c r="J23" s="80">
        <v>1.98</v>
      </c>
      <c r="K23" s="80">
        <v>0.73</v>
      </c>
      <c r="L23" s="80">
        <v>4.54</v>
      </c>
      <c r="M23" s="80">
        <v>0.26</v>
      </c>
      <c r="N23" s="80">
        <v>0.06</v>
      </c>
      <c r="O23" s="80">
        <v>2.87</v>
      </c>
      <c r="P23" s="80">
        <v>99.75</v>
      </c>
    </row>
    <row r="24" spans="2:16" s="2" customFormat="1" ht="15.5" x14ac:dyDescent="0.35">
      <c r="B24" s="14">
        <v>5</v>
      </c>
      <c r="C24" s="2" t="s">
        <v>96</v>
      </c>
      <c r="D24" s="93" t="s">
        <v>94</v>
      </c>
      <c r="E24" s="80">
        <v>68.23</v>
      </c>
      <c r="F24" s="80">
        <v>0.17</v>
      </c>
      <c r="G24" s="80">
        <v>9.2200000000000006</v>
      </c>
      <c r="H24" s="80">
        <v>4.1500000000000004</v>
      </c>
      <c r="I24" s="80">
        <v>0.14000000000000001</v>
      </c>
      <c r="J24" s="80">
        <v>2.58</v>
      </c>
      <c r="K24" s="80">
        <v>5.75</v>
      </c>
      <c r="L24" s="80">
        <v>1.7</v>
      </c>
      <c r="M24" s="80">
        <v>0.21</v>
      </c>
      <c r="N24" s="80">
        <v>0.04</v>
      </c>
      <c r="O24" s="80">
        <v>7.73</v>
      </c>
      <c r="P24" s="80">
        <v>99.95</v>
      </c>
    </row>
    <row r="25" spans="2:16" s="2" customFormat="1" ht="15.5" x14ac:dyDescent="0.35">
      <c r="B25" s="14">
        <v>6</v>
      </c>
      <c r="C25" s="2" t="s">
        <v>6</v>
      </c>
      <c r="D25" s="93" t="s">
        <v>94</v>
      </c>
      <c r="E25" s="80">
        <v>74.760000000000005</v>
      </c>
      <c r="F25" s="80">
        <v>0.2</v>
      </c>
      <c r="G25" s="80">
        <v>10.210000000000001</v>
      </c>
      <c r="H25" s="80">
        <v>5.04</v>
      </c>
      <c r="I25" s="80">
        <v>0.09</v>
      </c>
      <c r="J25" s="80">
        <v>1.68</v>
      </c>
      <c r="K25" s="80">
        <v>1.04</v>
      </c>
      <c r="L25" s="80">
        <v>4.17</v>
      </c>
      <c r="M25" s="80">
        <v>0.17</v>
      </c>
      <c r="N25" s="80">
        <v>0.05</v>
      </c>
      <c r="O25" s="80">
        <v>2.57</v>
      </c>
      <c r="P25" s="80">
        <v>100</v>
      </c>
    </row>
    <row r="26" spans="2:16" s="2" customFormat="1" ht="15.5" x14ac:dyDescent="0.35">
      <c r="B26" s="14">
        <v>7</v>
      </c>
      <c r="C26" s="2" t="s">
        <v>7</v>
      </c>
      <c r="D26" s="93" t="s">
        <v>92</v>
      </c>
      <c r="E26" s="80">
        <v>72.400000000000006</v>
      </c>
      <c r="F26" s="80">
        <v>0.14000000000000001</v>
      </c>
      <c r="G26" s="80">
        <v>9.2899999999999991</v>
      </c>
      <c r="H26" s="80">
        <v>5.57</v>
      </c>
      <c r="I26" s="80">
        <v>0.09</v>
      </c>
      <c r="J26" s="80">
        <v>3.27</v>
      </c>
      <c r="K26" s="80">
        <v>1.35</v>
      </c>
      <c r="L26" s="80">
        <v>3.5</v>
      </c>
      <c r="M26" s="80">
        <v>0.01</v>
      </c>
      <c r="N26" s="80">
        <v>0.05</v>
      </c>
      <c r="O26" s="80">
        <v>2.58</v>
      </c>
      <c r="P26" s="80">
        <v>98.8</v>
      </c>
    </row>
    <row r="27" spans="2:16" s="2" customFormat="1" ht="15.5" x14ac:dyDescent="0.35">
      <c r="B27" s="14">
        <v>8</v>
      </c>
      <c r="C27" s="2" t="s">
        <v>8</v>
      </c>
      <c r="D27" s="93" t="s">
        <v>92</v>
      </c>
      <c r="E27" s="80">
        <v>73.400000000000006</v>
      </c>
      <c r="F27" s="80">
        <v>0.17</v>
      </c>
      <c r="G27" s="80">
        <v>11.4</v>
      </c>
      <c r="H27" s="80">
        <v>5.71</v>
      </c>
      <c r="I27" s="80">
        <v>0.05</v>
      </c>
      <c r="J27" s="80">
        <v>1.56</v>
      </c>
      <c r="K27" s="80">
        <v>0.6</v>
      </c>
      <c r="L27" s="80">
        <v>3.96</v>
      </c>
      <c r="M27" s="80">
        <v>0.38</v>
      </c>
      <c r="N27" s="80">
        <v>0.05</v>
      </c>
      <c r="O27" s="80">
        <v>1.4</v>
      </c>
      <c r="P27" s="80">
        <v>99.3</v>
      </c>
    </row>
    <row r="28" spans="2:16" s="2" customFormat="1" ht="15.5" x14ac:dyDescent="0.35">
      <c r="B28" s="14">
        <v>9</v>
      </c>
      <c r="C28" s="2" t="s">
        <v>9</v>
      </c>
      <c r="D28" s="93" t="s">
        <v>92</v>
      </c>
      <c r="E28" s="80">
        <v>74</v>
      </c>
      <c r="F28" s="80">
        <v>0.2</v>
      </c>
      <c r="G28" s="80">
        <v>11.2</v>
      </c>
      <c r="H28" s="80">
        <v>5.33</v>
      </c>
      <c r="I28" s="80">
        <v>0.04</v>
      </c>
      <c r="J28" s="80">
        <v>1.75</v>
      </c>
      <c r="K28" s="80">
        <v>0.43</v>
      </c>
      <c r="L28" s="80">
        <v>4.37</v>
      </c>
      <c r="M28" s="80">
        <v>0.09</v>
      </c>
      <c r="N28" s="80">
        <v>0.05</v>
      </c>
      <c r="O28" s="80">
        <v>1.41</v>
      </c>
      <c r="P28" s="80">
        <v>99.4</v>
      </c>
    </row>
    <row r="29" spans="2:16" s="2" customFormat="1" ht="15.5" x14ac:dyDescent="0.35">
      <c r="B29" s="14">
        <v>10</v>
      </c>
      <c r="C29" s="2" t="s">
        <v>49</v>
      </c>
      <c r="D29" s="93" t="s">
        <v>97</v>
      </c>
      <c r="E29" s="80">
        <v>71.5</v>
      </c>
      <c r="F29" s="80">
        <v>0.2</v>
      </c>
      <c r="G29" s="80">
        <v>10.3</v>
      </c>
      <c r="H29" s="80">
        <v>7.25</v>
      </c>
      <c r="I29" s="80">
        <v>0.06</v>
      </c>
      <c r="J29" s="80">
        <v>1.98</v>
      </c>
      <c r="K29" s="80">
        <v>0.51</v>
      </c>
      <c r="L29" s="80">
        <v>4.33</v>
      </c>
      <c r="M29" s="80">
        <v>0.02</v>
      </c>
      <c r="N29" s="80">
        <v>0.05</v>
      </c>
      <c r="O29" s="80">
        <v>1.79</v>
      </c>
      <c r="P29" s="80">
        <v>98.8</v>
      </c>
    </row>
    <row r="30" spans="2:16" s="2" customFormat="1" ht="15.5" x14ac:dyDescent="0.35">
      <c r="B30" s="14">
        <v>11</v>
      </c>
      <c r="C30" s="2" t="s">
        <v>50</v>
      </c>
      <c r="D30" s="93" t="s">
        <v>287</v>
      </c>
      <c r="E30" s="80">
        <v>75.099999999999994</v>
      </c>
      <c r="F30" s="80">
        <v>0.09</v>
      </c>
      <c r="G30" s="80">
        <v>8.59</v>
      </c>
      <c r="H30" s="80">
        <v>5.67</v>
      </c>
      <c r="I30" s="80">
        <v>0.1</v>
      </c>
      <c r="J30" s="80">
        <v>2.92</v>
      </c>
      <c r="K30" s="80">
        <v>0.39</v>
      </c>
      <c r="L30" s="80">
        <v>2.91</v>
      </c>
      <c r="M30" s="80">
        <v>0.02</v>
      </c>
      <c r="N30" s="80">
        <v>0.05</v>
      </c>
      <c r="O30" s="80">
        <v>1.98</v>
      </c>
      <c r="P30" s="80">
        <v>98.4</v>
      </c>
    </row>
    <row r="31" spans="2:16" s="2" customFormat="1" ht="15.5" x14ac:dyDescent="0.35">
      <c r="B31" s="17" t="s">
        <v>324</v>
      </c>
      <c r="C31" s="13"/>
      <c r="D31" s="1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</row>
    <row r="32" spans="2:16" s="2" customFormat="1" ht="15.5" x14ac:dyDescent="0.35">
      <c r="B32" s="14">
        <v>12</v>
      </c>
      <c r="C32" s="2" t="s">
        <v>98</v>
      </c>
      <c r="D32" s="93" t="s">
        <v>99</v>
      </c>
      <c r="E32" s="80">
        <v>71.89</v>
      </c>
      <c r="F32" s="80">
        <v>0.32</v>
      </c>
      <c r="G32" s="80">
        <v>10.33</v>
      </c>
      <c r="H32" s="80">
        <v>5.66</v>
      </c>
      <c r="I32" s="80">
        <v>0.08</v>
      </c>
      <c r="J32" s="80">
        <v>0.57999999999999996</v>
      </c>
      <c r="K32" s="80">
        <v>1.85</v>
      </c>
      <c r="L32" s="80">
        <v>5.79</v>
      </c>
      <c r="M32" s="80">
        <v>0.01</v>
      </c>
      <c r="N32" s="80">
        <v>0.06</v>
      </c>
      <c r="O32" s="80">
        <v>3.16</v>
      </c>
      <c r="P32" s="80">
        <v>99.76</v>
      </c>
    </row>
    <row r="33" spans="2:16" s="2" customFormat="1" ht="15.5" x14ac:dyDescent="0.35">
      <c r="B33" s="14">
        <v>13</v>
      </c>
      <c r="C33" s="2" t="s">
        <v>12</v>
      </c>
      <c r="D33" s="93" t="s">
        <v>100</v>
      </c>
      <c r="E33" s="80">
        <v>76.62</v>
      </c>
      <c r="F33" s="80">
        <v>0.18</v>
      </c>
      <c r="G33" s="80">
        <v>11.8</v>
      </c>
      <c r="H33" s="80">
        <v>2.69</v>
      </c>
      <c r="I33" s="80">
        <v>0.04</v>
      </c>
      <c r="J33" s="80">
        <v>1.1000000000000001</v>
      </c>
      <c r="K33" s="80">
        <v>0.26</v>
      </c>
      <c r="L33" s="80">
        <v>4.09</v>
      </c>
      <c r="M33" s="80">
        <v>1.1499999999999999</v>
      </c>
      <c r="N33" s="80">
        <v>0.03</v>
      </c>
      <c r="O33" s="80">
        <v>1.66</v>
      </c>
      <c r="P33" s="80">
        <v>99.65</v>
      </c>
    </row>
    <row r="34" spans="2:16" s="2" customFormat="1" ht="15.5" x14ac:dyDescent="0.35">
      <c r="B34" s="14">
        <v>14</v>
      </c>
      <c r="C34" s="2" t="s">
        <v>101</v>
      </c>
      <c r="D34" s="93" t="s">
        <v>286</v>
      </c>
      <c r="E34" s="80">
        <v>77.959999999999994</v>
      </c>
      <c r="F34" s="80">
        <v>0.15</v>
      </c>
      <c r="G34" s="80">
        <v>10.53</v>
      </c>
      <c r="H34" s="80">
        <v>3.57</v>
      </c>
      <c r="I34" s="80">
        <v>0.04</v>
      </c>
      <c r="J34" s="80">
        <v>1.1100000000000001</v>
      </c>
      <c r="K34" s="80">
        <v>0.65</v>
      </c>
      <c r="L34" s="80">
        <v>4.26</v>
      </c>
      <c r="M34" s="80">
        <v>0.11</v>
      </c>
      <c r="N34" s="80">
        <v>0.03</v>
      </c>
      <c r="O34" s="80">
        <v>1.47</v>
      </c>
      <c r="P34" s="80">
        <v>99.91</v>
      </c>
    </row>
    <row r="35" spans="2:16" s="2" customFormat="1" ht="15.5" x14ac:dyDescent="0.35">
      <c r="B35" s="14">
        <v>15</v>
      </c>
      <c r="C35" s="2" t="s">
        <v>102</v>
      </c>
      <c r="D35" s="93" t="s">
        <v>94</v>
      </c>
      <c r="E35" s="80">
        <v>76.03</v>
      </c>
      <c r="F35" s="80">
        <v>0.18</v>
      </c>
      <c r="G35" s="80">
        <v>11.88</v>
      </c>
      <c r="H35" s="80">
        <v>3.39</v>
      </c>
      <c r="I35" s="80">
        <v>0.03</v>
      </c>
      <c r="J35" s="80">
        <v>0.81</v>
      </c>
      <c r="K35" s="80">
        <v>0.37</v>
      </c>
      <c r="L35" s="80">
        <v>5.52</v>
      </c>
      <c r="M35" s="80">
        <v>0.36</v>
      </c>
      <c r="N35" s="80">
        <v>0.04</v>
      </c>
      <c r="O35" s="80">
        <v>1.23</v>
      </c>
      <c r="P35" s="80">
        <v>99.86</v>
      </c>
    </row>
    <row r="36" spans="2:16" s="2" customFormat="1" ht="15.5" x14ac:dyDescent="0.35">
      <c r="B36" s="14">
        <v>16</v>
      </c>
      <c r="C36" s="2" t="s">
        <v>11</v>
      </c>
      <c r="D36" s="93" t="s">
        <v>103</v>
      </c>
      <c r="E36" s="80">
        <v>68.819999999999993</v>
      </c>
      <c r="F36" s="80">
        <v>0.6</v>
      </c>
      <c r="G36" s="80">
        <v>12.36</v>
      </c>
      <c r="H36" s="80">
        <v>7.5</v>
      </c>
      <c r="I36" s="80">
        <v>0.08</v>
      </c>
      <c r="J36" s="80">
        <v>2.61</v>
      </c>
      <c r="K36" s="80">
        <v>0.59</v>
      </c>
      <c r="L36" s="80">
        <v>4.43</v>
      </c>
      <c r="M36" s="80">
        <v>7.0000000000000007E-2</v>
      </c>
      <c r="N36" s="80">
        <v>0.16</v>
      </c>
      <c r="O36" s="80">
        <v>2.58</v>
      </c>
      <c r="P36" s="80">
        <v>99.82</v>
      </c>
    </row>
    <row r="37" spans="2:16" s="2" customFormat="1" ht="15.5" x14ac:dyDescent="0.35">
      <c r="B37" s="14">
        <v>17</v>
      </c>
      <c r="C37" s="2" t="s">
        <v>104</v>
      </c>
      <c r="D37" s="93" t="s">
        <v>105</v>
      </c>
      <c r="E37" s="80">
        <v>75.430000000000007</v>
      </c>
      <c r="F37" s="80">
        <v>0.18</v>
      </c>
      <c r="G37" s="80">
        <v>11.27</v>
      </c>
      <c r="H37" s="80">
        <v>3.91</v>
      </c>
      <c r="I37" s="80">
        <v>0.06</v>
      </c>
      <c r="J37" s="80">
        <v>1.9</v>
      </c>
      <c r="K37" s="80">
        <v>0.35</v>
      </c>
      <c r="L37" s="80">
        <v>4.6500000000000004</v>
      </c>
      <c r="M37" s="80">
        <v>0.11</v>
      </c>
      <c r="N37" s="80">
        <v>0.03</v>
      </c>
      <c r="O37" s="80">
        <v>2.12</v>
      </c>
      <c r="P37" s="80">
        <v>100.03</v>
      </c>
    </row>
    <row r="38" spans="2:16" s="2" customFormat="1" ht="15.5" x14ac:dyDescent="0.35">
      <c r="B38" s="14">
        <v>18</v>
      </c>
      <c r="C38" s="2" t="s">
        <v>106</v>
      </c>
      <c r="D38" s="93" t="s">
        <v>105</v>
      </c>
      <c r="E38" s="80">
        <v>74.680000000000007</v>
      </c>
      <c r="F38" s="80">
        <v>0.2</v>
      </c>
      <c r="G38" s="80">
        <v>11.63</v>
      </c>
      <c r="H38" s="80">
        <v>3.92</v>
      </c>
      <c r="I38" s="80">
        <v>0.04</v>
      </c>
      <c r="J38" s="80">
        <v>1.72</v>
      </c>
      <c r="K38" s="80">
        <v>0.25</v>
      </c>
      <c r="L38" s="80">
        <v>4.72</v>
      </c>
      <c r="M38" s="80">
        <v>0.28000000000000003</v>
      </c>
      <c r="N38" s="80">
        <v>0.03</v>
      </c>
      <c r="O38" s="80">
        <v>2.56</v>
      </c>
      <c r="P38" s="80">
        <v>100.04</v>
      </c>
    </row>
    <row r="39" spans="2:16" s="2" customFormat="1" ht="15.5" x14ac:dyDescent="0.35">
      <c r="B39" s="14">
        <v>19</v>
      </c>
      <c r="C39" s="2" t="s">
        <v>107</v>
      </c>
      <c r="D39" s="93" t="s">
        <v>94</v>
      </c>
      <c r="E39" s="80">
        <v>78.41</v>
      </c>
      <c r="F39" s="80">
        <v>0.16</v>
      </c>
      <c r="G39" s="80">
        <v>9.56</v>
      </c>
      <c r="H39" s="80">
        <v>3.32</v>
      </c>
      <c r="I39" s="80">
        <v>0.06</v>
      </c>
      <c r="J39" s="80">
        <v>2.59</v>
      </c>
      <c r="K39" s="80">
        <v>0.24</v>
      </c>
      <c r="L39" s="80">
        <v>2.33</v>
      </c>
      <c r="M39" s="80">
        <v>0.7</v>
      </c>
      <c r="N39" s="80">
        <v>0.03</v>
      </c>
      <c r="O39" s="80">
        <v>2.5</v>
      </c>
      <c r="P39" s="80">
        <v>99.92</v>
      </c>
    </row>
    <row r="40" spans="2:16" s="2" customFormat="1" ht="15.5" x14ac:dyDescent="0.35">
      <c r="B40" s="14">
        <v>20</v>
      </c>
      <c r="C40" s="2" t="s">
        <v>13</v>
      </c>
      <c r="D40" s="93" t="s">
        <v>94</v>
      </c>
      <c r="E40" s="80">
        <v>71.09</v>
      </c>
      <c r="F40" s="80">
        <v>0.27</v>
      </c>
      <c r="G40" s="80">
        <v>11.21</v>
      </c>
      <c r="H40" s="80">
        <v>2.86</v>
      </c>
      <c r="I40" s="80">
        <v>0.11</v>
      </c>
      <c r="J40" s="80">
        <v>1.91</v>
      </c>
      <c r="K40" s="80">
        <v>2.94</v>
      </c>
      <c r="L40" s="80">
        <v>4.07</v>
      </c>
      <c r="M40" s="80">
        <v>0.91</v>
      </c>
      <c r="N40" s="80">
        <v>0.05</v>
      </c>
      <c r="O40" s="80">
        <v>4.6100000000000003</v>
      </c>
      <c r="P40" s="80">
        <v>100.05</v>
      </c>
    </row>
    <row r="41" spans="2:16" s="2" customFormat="1" ht="15.5" x14ac:dyDescent="0.35">
      <c r="B41" s="14">
        <v>21</v>
      </c>
      <c r="C41" s="2" t="s">
        <v>108</v>
      </c>
      <c r="D41" s="93" t="s">
        <v>105</v>
      </c>
      <c r="E41" s="80">
        <v>72.84</v>
      </c>
      <c r="F41" s="80">
        <v>0.17</v>
      </c>
      <c r="G41" s="80">
        <v>10.9</v>
      </c>
      <c r="H41" s="80">
        <v>4.28</v>
      </c>
      <c r="I41" s="80">
        <v>0.1</v>
      </c>
      <c r="J41" s="80">
        <v>1.62</v>
      </c>
      <c r="K41" s="80">
        <v>1.8</v>
      </c>
      <c r="L41" s="80">
        <v>4.58</v>
      </c>
      <c r="M41" s="80">
        <v>0.2</v>
      </c>
      <c r="N41" s="80">
        <v>0.04</v>
      </c>
      <c r="O41" s="80">
        <v>3.66</v>
      </c>
      <c r="P41" s="80">
        <v>100.21</v>
      </c>
    </row>
    <row r="42" spans="2:16" s="2" customFormat="1" ht="18.5" x14ac:dyDescent="0.35">
      <c r="B42" s="14">
        <v>22</v>
      </c>
      <c r="C42" s="2" t="s">
        <v>160</v>
      </c>
      <c r="D42" s="93" t="s">
        <v>94</v>
      </c>
      <c r="E42" s="80">
        <v>73.47</v>
      </c>
      <c r="F42" s="80">
        <v>0.26</v>
      </c>
      <c r="G42" s="80">
        <v>12.41</v>
      </c>
      <c r="H42" s="80">
        <v>3.39</v>
      </c>
      <c r="I42" s="80">
        <v>0.05</v>
      </c>
      <c r="J42" s="80">
        <v>2.0099999999999998</v>
      </c>
      <c r="K42" s="80">
        <v>0.84</v>
      </c>
      <c r="L42" s="80">
        <v>3.86</v>
      </c>
      <c r="M42" s="80">
        <v>0.52</v>
      </c>
      <c r="N42" s="80">
        <v>0.05</v>
      </c>
      <c r="O42" s="80">
        <v>2.5299999999999998</v>
      </c>
      <c r="P42" s="80">
        <v>99.51</v>
      </c>
    </row>
    <row r="43" spans="2:16" s="2" customFormat="1" ht="18.5" x14ac:dyDescent="0.35">
      <c r="B43" s="14">
        <v>23</v>
      </c>
      <c r="C43" s="2" t="s">
        <v>159</v>
      </c>
      <c r="D43" s="93" t="s">
        <v>94</v>
      </c>
      <c r="E43" s="80">
        <v>73.709999999999994</v>
      </c>
      <c r="F43" s="80">
        <v>0.22</v>
      </c>
      <c r="G43" s="80">
        <v>10.93</v>
      </c>
      <c r="H43" s="80">
        <v>3.4</v>
      </c>
      <c r="I43" s="80">
        <v>0.05</v>
      </c>
      <c r="J43" s="80">
        <v>3.01</v>
      </c>
      <c r="K43" s="80">
        <v>1.54</v>
      </c>
      <c r="L43" s="80">
        <v>4.79</v>
      </c>
      <c r="M43" s="80">
        <v>0.11</v>
      </c>
      <c r="N43" s="80">
        <v>0.05</v>
      </c>
      <c r="O43" s="80">
        <v>1.53</v>
      </c>
      <c r="P43" s="80">
        <v>99.49</v>
      </c>
    </row>
    <row r="44" spans="2:16" s="2" customFormat="1" ht="18.5" x14ac:dyDescent="0.35">
      <c r="B44" s="14">
        <v>24</v>
      </c>
      <c r="C44" s="2" t="s">
        <v>158</v>
      </c>
      <c r="D44" s="93" t="s">
        <v>94</v>
      </c>
      <c r="E44" s="80">
        <v>74.819999999999993</v>
      </c>
      <c r="F44" s="80">
        <v>0.22</v>
      </c>
      <c r="G44" s="80">
        <v>12.01</v>
      </c>
      <c r="H44" s="80">
        <v>3.22</v>
      </c>
      <c r="I44" s="80">
        <v>0.1</v>
      </c>
      <c r="J44" s="80">
        <v>1.41</v>
      </c>
      <c r="K44" s="80">
        <v>0.56000000000000005</v>
      </c>
      <c r="L44" s="80">
        <v>5.01</v>
      </c>
      <c r="M44" s="80">
        <v>0.34</v>
      </c>
      <c r="N44" s="80">
        <v>0.06</v>
      </c>
      <c r="O44" s="80">
        <v>1.73</v>
      </c>
      <c r="P44" s="80">
        <v>99.52</v>
      </c>
    </row>
    <row r="45" spans="2:16" s="2" customFormat="1" ht="18.5" x14ac:dyDescent="0.35">
      <c r="B45" s="14">
        <v>25</v>
      </c>
      <c r="C45" s="2" t="s">
        <v>157</v>
      </c>
      <c r="D45" s="93" t="s">
        <v>94</v>
      </c>
      <c r="E45" s="80">
        <v>76.959999999999994</v>
      </c>
      <c r="F45" s="80">
        <v>0.19</v>
      </c>
      <c r="G45" s="80">
        <v>11.02</v>
      </c>
      <c r="H45" s="80">
        <v>2.95</v>
      </c>
      <c r="I45" s="80">
        <v>7.0000000000000007E-2</v>
      </c>
      <c r="J45" s="80">
        <v>1.39</v>
      </c>
      <c r="K45" s="80">
        <v>0.42</v>
      </c>
      <c r="L45" s="80">
        <v>4.49</v>
      </c>
      <c r="M45" s="80">
        <v>0.05</v>
      </c>
      <c r="N45" s="80">
        <v>0.04</v>
      </c>
      <c r="O45" s="80">
        <v>1.81</v>
      </c>
      <c r="P45" s="80">
        <v>99.43</v>
      </c>
    </row>
    <row r="46" spans="2:16" s="2" customFormat="1" ht="18.5" x14ac:dyDescent="0.35">
      <c r="B46" s="14">
        <v>26</v>
      </c>
      <c r="C46" s="2" t="s">
        <v>156</v>
      </c>
      <c r="D46" s="93" t="s">
        <v>94</v>
      </c>
      <c r="E46" s="80">
        <v>79.12</v>
      </c>
      <c r="F46" s="80">
        <v>0.21</v>
      </c>
      <c r="G46" s="80">
        <v>9.82</v>
      </c>
      <c r="H46" s="80">
        <v>2.15</v>
      </c>
      <c r="I46" s="80">
        <v>0.04</v>
      </c>
      <c r="J46" s="80">
        <v>1.91</v>
      </c>
      <c r="K46" s="80">
        <v>0.84</v>
      </c>
      <c r="L46" s="80">
        <v>4.41</v>
      </c>
      <c r="M46" s="80">
        <v>0.05</v>
      </c>
      <c r="N46" s="80">
        <v>0.04</v>
      </c>
      <c r="O46" s="80">
        <v>1.42</v>
      </c>
      <c r="P46" s="80">
        <v>99.97</v>
      </c>
    </row>
    <row r="47" spans="2:16" s="2" customFormat="1" ht="15.5" x14ac:dyDescent="0.35">
      <c r="B47" s="17" t="s">
        <v>109</v>
      </c>
      <c r="C47" s="13"/>
      <c r="D47" s="1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</row>
    <row r="48" spans="2:16" s="2" customFormat="1" ht="15.5" x14ac:dyDescent="0.35">
      <c r="B48" s="14">
        <v>27</v>
      </c>
      <c r="C48" s="2" t="s">
        <v>110</v>
      </c>
      <c r="D48" s="93" t="s">
        <v>105</v>
      </c>
      <c r="E48" s="80">
        <v>75.099999999999994</v>
      </c>
      <c r="F48" s="80">
        <v>0.19</v>
      </c>
      <c r="G48" s="80">
        <v>9.3800000000000008</v>
      </c>
      <c r="H48" s="80">
        <v>4.3499999999999996</v>
      </c>
      <c r="I48" s="80">
        <v>0.11</v>
      </c>
      <c r="J48" s="80">
        <v>1.45</v>
      </c>
      <c r="K48" s="80">
        <v>1.78</v>
      </c>
      <c r="L48" s="80">
        <v>2.74</v>
      </c>
      <c r="M48" s="80">
        <v>0.43</v>
      </c>
      <c r="N48" s="80">
        <v>0</v>
      </c>
      <c r="O48" s="80">
        <v>3.94</v>
      </c>
      <c r="P48" s="80">
        <v>101.04</v>
      </c>
    </row>
    <row r="49" spans="2:16" s="2" customFormat="1" ht="15.5" x14ac:dyDescent="0.35">
      <c r="B49" s="17" t="s">
        <v>111</v>
      </c>
      <c r="C49" s="13"/>
      <c r="D49" s="1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</row>
    <row r="50" spans="2:16" s="2" customFormat="1" ht="15.5" x14ac:dyDescent="0.35">
      <c r="B50" s="14">
        <v>28</v>
      </c>
      <c r="C50" s="2" t="s">
        <v>112</v>
      </c>
      <c r="D50" s="93" t="s">
        <v>113</v>
      </c>
      <c r="E50" s="80">
        <v>67.39</v>
      </c>
      <c r="F50" s="80">
        <v>0.56000000000000005</v>
      </c>
      <c r="G50" s="80">
        <v>12.63</v>
      </c>
      <c r="H50" s="80">
        <v>8.1</v>
      </c>
      <c r="I50" s="80">
        <v>0.14000000000000001</v>
      </c>
      <c r="J50" s="80">
        <v>0.99</v>
      </c>
      <c r="K50" s="80">
        <v>2.65</v>
      </c>
      <c r="L50" s="80">
        <v>5.35</v>
      </c>
      <c r="M50" s="80">
        <v>0.1</v>
      </c>
      <c r="N50" s="80">
        <v>0.17</v>
      </c>
      <c r="O50" s="80">
        <v>1.87</v>
      </c>
      <c r="P50" s="80">
        <v>99.99</v>
      </c>
    </row>
    <row r="51" spans="2:16" s="2" customFormat="1" ht="15.5" x14ac:dyDescent="0.35">
      <c r="B51" s="14">
        <v>29</v>
      </c>
      <c r="C51" s="2" t="s">
        <v>114</v>
      </c>
      <c r="D51" s="93" t="s">
        <v>113</v>
      </c>
      <c r="E51" s="80">
        <v>69.22</v>
      </c>
      <c r="F51" s="80">
        <v>0.56999999999999995</v>
      </c>
      <c r="G51" s="80">
        <v>12.28</v>
      </c>
      <c r="H51" s="80">
        <v>6.32</v>
      </c>
      <c r="I51" s="80">
        <v>0.13</v>
      </c>
      <c r="J51" s="80">
        <v>1</v>
      </c>
      <c r="K51" s="80">
        <v>4.6399999999999997</v>
      </c>
      <c r="L51" s="80">
        <v>4.22</v>
      </c>
      <c r="M51" s="80">
        <v>0.24</v>
      </c>
      <c r="N51" s="80">
        <v>0.15</v>
      </c>
      <c r="O51" s="80">
        <v>1</v>
      </c>
      <c r="P51" s="80">
        <v>99.83</v>
      </c>
    </row>
    <row r="52" spans="2:16" s="2" customFormat="1" ht="15.5" x14ac:dyDescent="0.35">
      <c r="B52" s="14">
        <v>30</v>
      </c>
      <c r="C52" s="2" t="s">
        <v>10</v>
      </c>
      <c r="D52" s="93" t="s">
        <v>103</v>
      </c>
      <c r="E52" s="80">
        <v>69.45</v>
      </c>
      <c r="F52" s="80">
        <v>0.5</v>
      </c>
      <c r="G52" s="80">
        <v>11.94</v>
      </c>
      <c r="H52" s="80">
        <v>6.56</v>
      </c>
      <c r="I52" s="80">
        <v>0.12</v>
      </c>
      <c r="J52" s="80">
        <v>1.07</v>
      </c>
      <c r="K52" s="80">
        <v>3.76</v>
      </c>
      <c r="L52" s="80">
        <v>4.9000000000000004</v>
      </c>
      <c r="M52" s="80">
        <v>0.25</v>
      </c>
      <c r="N52" s="80">
        <v>0.14000000000000001</v>
      </c>
      <c r="O52" s="80">
        <v>1.05</v>
      </c>
      <c r="P52" s="80">
        <v>99.78</v>
      </c>
    </row>
    <row r="53" spans="2:16" s="2" customFormat="1" ht="16" thickBot="1" x14ac:dyDescent="0.4">
      <c r="B53" s="15">
        <v>31</v>
      </c>
      <c r="C53" s="9" t="s">
        <v>115</v>
      </c>
      <c r="D53" s="94" t="s">
        <v>103</v>
      </c>
      <c r="E53" s="81">
        <v>68.34</v>
      </c>
      <c r="F53" s="81">
        <v>0.56999999999999995</v>
      </c>
      <c r="G53" s="81">
        <v>11.72</v>
      </c>
      <c r="H53" s="81">
        <v>8.14</v>
      </c>
      <c r="I53" s="81">
        <v>0.13</v>
      </c>
      <c r="J53" s="81">
        <v>0.94</v>
      </c>
      <c r="K53" s="81">
        <v>3.2</v>
      </c>
      <c r="L53" s="81">
        <v>5.08</v>
      </c>
      <c r="M53" s="81">
        <v>0.05</v>
      </c>
      <c r="N53" s="81">
        <v>0.16</v>
      </c>
      <c r="O53" s="81">
        <v>1.59</v>
      </c>
      <c r="P53" s="81">
        <v>99.97</v>
      </c>
    </row>
    <row r="54" spans="2:16" s="2" customFormat="1" ht="15.5" x14ac:dyDescent="0.35">
      <c r="B54" s="21" t="s">
        <v>528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</row>
    <row r="55" spans="2:16" s="2" customFormat="1" ht="15.5" x14ac:dyDescent="0.35">
      <c r="B55" s="20" t="s">
        <v>327</v>
      </c>
      <c r="C55" s="13"/>
      <c r="D55" s="1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</row>
    <row r="56" spans="2:16" s="2" customFormat="1" ht="15.5" x14ac:dyDescent="0.35">
      <c r="B56" s="17" t="s">
        <v>111</v>
      </c>
      <c r="C56" s="13"/>
      <c r="D56" s="1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</row>
    <row r="57" spans="2:16" s="2" customFormat="1" ht="15.5" x14ac:dyDescent="0.35">
      <c r="B57" s="14">
        <v>1</v>
      </c>
      <c r="C57" s="2" t="s">
        <v>116</v>
      </c>
      <c r="D57" s="93" t="s">
        <v>117</v>
      </c>
      <c r="E57" s="80">
        <v>49.42</v>
      </c>
      <c r="F57" s="80">
        <v>0.68</v>
      </c>
      <c r="G57" s="80">
        <v>15.02</v>
      </c>
      <c r="H57" s="80">
        <v>10.58</v>
      </c>
      <c r="I57" s="80">
        <v>0.18</v>
      </c>
      <c r="J57" s="80">
        <v>5.93</v>
      </c>
      <c r="K57" s="80">
        <v>10.28</v>
      </c>
      <c r="L57" s="80">
        <v>4.8499999999999996</v>
      </c>
      <c r="M57" s="80">
        <v>0.13</v>
      </c>
      <c r="N57" s="80">
        <v>0.12</v>
      </c>
      <c r="O57" s="80">
        <v>2.41</v>
      </c>
      <c r="P57" s="80">
        <v>99.66</v>
      </c>
    </row>
    <row r="58" spans="2:16" s="2" customFormat="1" ht="15.5" x14ac:dyDescent="0.35">
      <c r="B58" s="14">
        <v>2</v>
      </c>
      <c r="C58" s="2" t="s">
        <v>59</v>
      </c>
      <c r="D58" s="93" t="s">
        <v>82</v>
      </c>
      <c r="E58" s="80">
        <v>52.51</v>
      </c>
      <c r="F58" s="80">
        <v>1</v>
      </c>
      <c r="G58" s="80">
        <v>14.96</v>
      </c>
      <c r="H58" s="80">
        <v>11.4</v>
      </c>
      <c r="I58" s="80">
        <v>0.21</v>
      </c>
      <c r="J58" s="80">
        <v>4.2</v>
      </c>
      <c r="K58" s="80">
        <v>9.9</v>
      </c>
      <c r="L58" s="80">
        <v>3.07</v>
      </c>
      <c r="M58" s="80">
        <v>0.35</v>
      </c>
      <c r="N58" s="80">
        <v>0.17</v>
      </c>
      <c r="O58" s="80">
        <v>2.0699999999999998</v>
      </c>
      <c r="P58" s="80">
        <v>99.89</v>
      </c>
    </row>
    <row r="59" spans="2:16" s="2" customFormat="1" ht="15.5" x14ac:dyDescent="0.35">
      <c r="B59" s="14">
        <v>3</v>
      </c>
      <c r="C59" s="2" t="s">
        <v>118</v>
      </c>
      <c r="D59" s="93" t="s">
        <v>82</v>
      </c>
      <c r="E59" s="80">
        <v>53.2</v>
      </c>
      <c r="F59" s="80">
        <v>1.1200000000000001</v>
      </c>
      <c r="G59" s="80">
        <v>14.93</v>
      </c>
      <c r="H59" s="80">
        <v>5.95</v>
      </c>
      <c r="I59" s="80">
        <v>0.16</v>
      </c>
      <c r="J59" s="80">
        <v>4.43</v>
      </c>
      <c r="K59" s="80">
        <v>15.42</v>
      </c>
      <c r="L59" s="80">
        <v>3.53</v>
      </c>
      <c r="M59" s="80">
        <v>0.16</v>
      </c>
      <c r="N59" s="80">
        <v>0.2</v>
      </c>
      <c r="O59" s="80">
        <v>0.9</v>
      </c>
      <c r="P59" s="80">
        <v>100.06</v>
      </c>
    </row>
    <row r="60" spans="2:16" s="2" customFormat="1" ht="15.5" x14ac:dyDescent="0.35">
      <c r="B60" s="17" t="s">
        <v>324</v>
      </c>
      <c r="C60" s="13"/>
      <c r="D60" s="1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  <row r="61" spans="2:16" s="2" customFormat="1" ht="15.5" x14ac:dyDescent="0.35">
      <c r="B61" s="14">
        <v>4</v>
      </c>
      <c r="C61" s="2" t="s">
        <v>60</v>
      </c>
      <c r="D61" s="93" t="s">
        <v>119</v>
      </c>
      <c r="E61" s="80">
        <v>49.59</v>
      </c>
      <c r="F61" s="80">
        <v>0.88</v>
      </c>
      <c r="G61" s="80">
        <v>16.350000000000001</v>
      </c>
      <c r="H61" s="80">
        <v>11.11</v>
      </c>
      <c r="I61" s="80">
        <v>0.2</v>
      </c>
      <c r="J61" s="80">
        <v>4.9400000000000004</v>
      </c>
      <c r="K61" s="80">
        <v>6.68</v>
      </c>
      <c r="L61" s="80">
        <v>5.42</v>
      </c>
      <c r="M61" s="80">
        <v>0.21</v>
      </c>
      <c r="N61" s="80">
        <v>0.12</v>
      </c>
      <c r="O61" s="80">
        <v>4.91</v>
      </c>
      <c r="P61" s="80">
        <v>100.42</v>
      </c>
    </row>
    <row r="62" spans="2:16" s="2" customFormat="1" ht="15.5" x14ac:dyDescent="0.35">
      <c r="B62" s="14">
        <v>5</v>
      </c>
      <c r="C62" s="2" t="s">
        <v>61</v>
      </c>
      <c r="D62" s="93" t="s">
        <v>103</v>
      </c>
      <c r="E62" s="80">
        <v>68.55</v>
      </c>
      <c r="F62" s="80">
        <v>0.14000000000000001</v>
      </c>
      <c r="G62" s="80">
        <v>10.18</v>
      </c>
      <c r="H62" s="80">
        <v>5.22</v>
      </c>
      <c r="I62" s="80">
        <v>0.16</v>
      </c>
      <c r="J62" s="80">
        <v>2.23</v>
      </c>
      <c r="K62" s="80">
        <v>5.1100000000000003</v>
      </c>
      <c r="L62" s="80">
        <v>3.1</v>
      </c>
      <c r="M62" s="80">
        <v>0.44</v>
      </c>
      <c r="N62" s="80">
        <v>0.04</v>
      </c>
      <c r="O62" s="80">
        <v>4.7</v>
      </c>
      <c r="P62" s="80">
        <v>99.89</v>
      </c>
    </row>
    <row r="63" spans="2:16" s="2" customFormat="1" ht="16" thickBot="1" x14ac:dyDescent="0.4">
      <c r="B63" s="15">
        <v>6</v>
      </c>
      <c r="C63" s="9" t="s">
        <v>62</v>
      </c>
      <c r="D63" s="94" t="s">
        <v>100</v>
      </c>
      <c r="E63" s="81">
        <v>74.14</v>
      </c>
      <c r="F63" s="81">
        <v>0.2</v>
      </c>
      <c r="G63" s="81">
        <v>11.51</v>
      </c>
      <c r="H63" s="81">
        <v>4.46</v>
      </c>
      <c r="I63" s="81">
        <v>0.06</v>
      </c>
      <c r="J63" s="81">
        <v>1.72</v>
      </c>
      <c r="K63" s="81">
        <v>0.31</v>
      </c>
      <c r="L63" s="81">
        <v>4.05</v>
      </c>
      <c r="M63" s="81">
        <v>0.45</v>
      </c>
      <c r="N63" s="81">
        <v>0.05</v>
      </c>
      <c r="O63" s="81">
        <v>3.03</v>
      </c>
      <c r="P63" s="81">
        <v>100</v>
      </c>
    </row>
    <row r="64" spans="2:16" s="2" customFormat="1" ht="15.5" x14ac:dyDescent="0.35">
      <c r="B64" s="21" t="s">
        <v>526</v>
      </c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</row>
    <row r="65" spans="2:16" s="2" customFormat="1" ht="15.5" x14ac:dyDescent="0.35">
      <c r="B65" s="17" t="s">
        <v>136</v>
      </c>
      <c r="C65" s="13"/>
      <c r="D65" s="1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</row>
    <row r="66" spans="2:16" s="2" customFormat="1" ht="15.5" x14ac:dyDescent="0.35">
      <c r="B66" s="14">
        <v>1</v>
      </c>
      <c r="C66" s="2" t="s">
        <v>140</v>
      </c>
      <c r="D66" s="93" t="s">
        <v>63</v>
      </c>
      <c r="E66" s="80">
        <v>80.849686711817014</v>
      </c>
      <c r="F66" s="80">
        <v>0.17608753240979386</v>
      </c>
      <c r="G66" s="80">
        <v>8.283841970905284</v>
      </c>
      <c r="H66" s="80">
        <v>4.0294087700354382</v>
      </c>
      <c r="I66" s="80">
        <v>4.0487946465850522E-2</v>
      </c>
      <c r="J66" s="80">
        <v>0.63714440360180424</v>
      </c>
      <c r="K66" s="80">
        <v>1.5124233305605677</v>
      </c>
      <c r="L66" s="80">
        <v>2.8761471376449741</v>
      </c>
      <c r="M66" s="80">
        <v>0.27722108115657224</v>
      </c>
      <c r="N66" s="80">
        <v>3.5603396114690725E-2</v>
      </c>
      <c r="O66" s="80">
        <v>0.45103092783503063</v>
      </c>
      <c r="P66" s="80">
        <v>99.243031848166865</v>
      </c>
    </row>
    <row r="67" spans="2:16" s="2" customFormat="1" ht="15.5" x14ac:dyDescent="0.35">
      <c r="B67" s="14">
        <v>2</v>
      </c>
      <c r="C67" s="2" t="s">
        <v>120</v>
      </c>
      <c r="D67" s="93" t="s">
        <v>63</v>
      </c>
      <c r="E67" s="80">
        <v>74.319999999999993</v>
      </c>
      <c r="F67" s="80">
        <v>0.35</v>
      </c>
      <c r="G67" s="80">
        <v>11.79</v>
      </c>
      <c r="H67" s="80">
        <v>4.68</v>
      </c>
      <c r="I67" s="80">
        <v>0.11</v>
      </c>
      <c r="J67" s="80">
        <v>1.05</v>
      </c>
      <c r="K67" s="80">
        <v>2.73</v>
      </c>
      <c r="L67" s="80">
        <v>3.81</v>
      </c>
      <c r="M67" s="80">
        <v>0.61</v>
      </c>
      <c r="N67" s="80">
        <v>0.08</v>
      </c>
      <c r="O67" s="80">
        <v>0.5</v>
      </c>
      <c r="P67" s="80">
        <v>100.02</v>
      </c>
    </row>
    <row r="68" spans="2:16" s="2" customFormat="1" ht="15.5" x14ac:dyDescent="0.35">
      <c r="B68" s="17" t="s">
        <v>137</v>
      </c>
      <c r="C68" s="13"/>
      <c r="D68" s="1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</row>
    <row r="69" spans="2:16" s="2" customFormat="1" ht="15.5" x14ac:dyDescent="0.35">
      <c r="B69" s="14">
        <v>3</v>
      </c>
      <c r="C69" s="2" t="s">
        <v>52</v>
      </c>
      <c r="D69" s="93" t="s">
        <v>121</v>
      </c>
      <c r="E69" s="80">
        <v>75.52</v>
      </c>
      <c r="F69" s="80">
        <v>0.2</v>
      </c>
      <c r="G69" s="80">
        <v>11.87</v>
      </c>
      <c r="H69" s="80">
        <v>4.5</v>
      </c>
      <c r="I69" s="80">
        <v>0.03</v>
      </c>
      <c r="J69" s="80">
        <v>0.48</v>
      </c>
      <c r="K69" s="80">
        <v>1.1000000000000001</v>
      </c>
      <c r="L69" s="80">
        <v>5.53</v>
      </c>
      <c r="M69" s="80">
        <v>0.09</v>
      </c>
      <c r="N69" s="80">
        <v>0.05</v>
      </c>
      <c r="O69" s="80">
        <v>0.84</v>
      </c>
      <c r="P69" s="80">
        <v>100.22</v>
      </c>
    </row>
    <row r="70" spans="2:16" s="2" customFormat="1" ht="15.5" x14ac:dyDescent="0.35">
      <c r="B70" s="14">
        <v>4</v>
      </c>
      <c r="C70" s="2" t="s">
        <v>53</v>
      </c>
      <c r="D70" s="93" t="s">
        <v>121</v>
      </c>
      <c r="E70" s="80">
        <v>76.14</v>
      </c>
      <c r="F70" s="80">
        <v>0.17</v>
      </c>
      <c r="G70" s="80">
        <v>12.05</v>
      </c>
      <c r="H70" s="80">
        <v>4.43</v>
      </c>
      <c r="I70" s="80">
        <v>7.0000000000000007E-2</v>
      </c>
      <c r="J70" s="80">
        <v>0.15</v>
      </c>
      <c r="K70" s="80">
        <v>1.44</v>
      </c>
      <c r="L70" s="80">
        <v>4.97</v>
      </c>
      <c r="M70" s="80">
        <v>0.44</v>
      </c>
      <c r="N70" s="80">
        <v>0.04</v>
      </c>
      <c r="O70" s="80">
        <v>0.28000000000000003</v>
      </c>
      <c r="P70" s="80">
        <v>100.2</v>
      </c>
    </row>
    <row r="71" spans="2:16" s="2" customFormat="1" ht="15.5" x14ac:dyDescent="0.35">
      <c r="B71" s="14">
        <v>5</v>
      </c>
      <c r="C71" s="2" t="s">
        <v>122</v>
      </c>
      <c r="D71" s="93" t="s">
        <v>121</v>
      </c>
      <c r="E71" s="80">
        <v>76.08</v>
      </c>
      <c r="F71" s="80">
        <v>0.17</v>
      </c>
      <c r="G71" s="80">
        <v>11.78</v>
      </c>
      <c r="H71" s="80">
        <v>4.1500000000000004</v>
      </c>
      <c r="I71" s="80">
        <v>0.08</v>
      </c>
      <c r="J71" s="80">
        <v>0.17</v>
      </c>
      <c r="K71" s="80">
        <v>1.51</v>
      </c>
      <c r="L71" s="80">
        <v>4.99</v>
      </c>
      <c r="M71" s="80">
        <v>0.63</v>
      </c>
      <c r="N71" s="80">
        <v>0.03</v>
      </c>
      <c r="O71" s="80">
        <v>0.71</v>
      </c>
      <c r="P71" s="80">
        <v>100.34</v>
      </c>
    </row>
    <row r="72" spans="2:16" s="2" customFormat="1" ht="15.5" x14ac:dyDescent="0.35">
      <c r="B72" s="17" t="s">
        <v>125</v>
      </c>
      <c r="C72" s="13"/>
      <c r="D72" s="1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</row>
    <row r="73" spans="2:16" s="2" customFormat="1" ht="15.5" x14ac:dyDescent="0.35">
      <c r="B73" s="14">
        <v>6</v>
      </c>
      <c r="C73" s="2" t="s">
        <v>66</v>
      </c>
      <c r="D73" s="93" t="s">
        <v>121</v>
      </c>
      <c r="E73" s="80">
        <v>75.5</v>
      </c>
      <c r="F73" s="80">
        <v>0.59</v>
      </c>
      <c r="G73" s="80">
        <v>11.3</v>
      </c>
      <c r="H73" s="80">
        <v>4.3600000000000003</v>
      </c>
      <c r="I73" s="80">
        <v>0.11</v>
      </c>
      <c r="J73" s="80">
        <v>0.69</v>
      </c>
      <c r="K73" s="80">
        <v>3.89</v>
      </c>
      <c r="L73" s="80">
        <v>2.5299999999999998</v>
      </c>
      <c r="M73" s="80">
        <v>0.27</v>
      </c>
      <c r="N73" s="80">
        <v>0.12</v>
      </c>
      <c r="O73" s="80">
        <v>0.53</v>
      </c>
      <c r="P73" s="80">
        <v>99.89</v>
      </c>
    </row>
    <row r="74" spans="2:16" s="2" customFormat="1" ht="18.5" x14ac:dyDescent="0.35">
      <c r="B74" s="14">
        <v>7</v>
      </c>
      <c r="C74" s="2" t="s">
        <v>154</v>
      </c>
      <c r="D74" s="93" t="s">
        <v>121</v>
      </c>
      <c r="E74" s="80">
        <v>68.36</v>
      </c>
      <c r="F74" s="80">
        <v>0.43</v>
      </c>
      <c r="G74" s="80">
        <v>14.1</v>
      </c>
      <c r="H74" s="80">
        <v>5.29</v>
      </c>
      <c r="I74" s="80">
        <v>7.0000000000000007E-2</v>
      </c>
      <c r="J74" s="80">
        <v>1.34</v>
      </c>
      <c r="K74" s="80">
        <v>4.07</v>
      </c>
      <c r="L74" s="80">
        <v>3.83</v>
      </c>
      <c r="M74" s="80">
        <v>0.37</v>
      </c>
      <c r="N74" s="80">
        <v>0.06</v>
      </c>
      <c r="O74" s="80">
        <v>1.86</v>
      </c>
      <c r="P74" s="80">
        <v>99.78</v>
      </c>
    </row>
    <row r="75" spans="2:16" s="2" customFormat="1" ht="18.5" x14ac:dyDescent="0.35">
      <c r="B75" s="14">
        <v>8</v>
      </c>
      <c r="C75" s="2" t="s">
        <v>153</v>
      </c>
      <c r="D75" s="93" t="s">
        <v>121</v>
      </c>
      <c r="E75" s="80">
        <v>73.48</v>
      </c>
      <c r="F75" s="80">
        <v>0.51</v>
      </c>
      <c r="G75" s="80">
        <v>12.1</v>
      </c>
      <c r="H75" s="80">
        <v>4.3600000000000003</v>
      </c>
      <c r="I75" s="80">
        <v>0.03</v>
      </c>
      <c r="J75" s="80">
        <v>0.08</v>
      </c>
      <c r="K75" s="80">
        <v>3.51</v>
      </c>
      <c r="L75" s="80">
        <v>3.18</v>
      </c>
      <c r="M75" s="80">
        <v>0.38</v>
      </c>
      <c r="N75" s="80">
        <v>0.09</v>
      </c>
      <c r="O75" s="80">
        <v>1.37</v>
      </c>
      <c r="P75" s="80">
        <v>99.09</v>
      </c>
    </row>
    <row r="76" spans="2:16" s="2" customFormat="1" ht="15.5" x14ac:dyDescent="0.35">
      <c r="B76" s="17" t="s">
        <v>126</v>
      </c>
      <c r="C76" s="13"/>
      <c r="D76" s="1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</row>
    <row r="77" spans="2:16" s="2" customFormat="1" ht="18.5" x14ac:dyDescent="0.35">
      <c r="B77" s="14">
        <v>9</v>
      </c>
      <c r="C77" s="2" t="s">
        <v>152</v>
      </c>
      <c r="D77" s="93" t="s">
        <v>121</v>
      </c>
      <c r="E77" s="80">
        <v>70.7</v>
      </c>
      <c r="F77" s="80">
        <v>0.41</v>
      </c>
      <c r="G77" s="80">
        <v>14.76</v>
      </c>
      <c r="H77" s="80">
        <v>4.47</v>
      </c>
      <c r="I77" s="80">
        <v>0.1</v>
      </c>
      <c r="J77" s="80">
        <v>0.92</v>
      </c>
      <c r="K77" s="80">
        <v>4.07</v>
      </c>
      <c r="L77" s="80">
        <v>3.36</v>
      </c>
      <c r="M77" s="80">
        <v>0.56999999999999995</v>
      </c>
      <c r="N77" s="80">
        <v>0.05</v>
      </c>
      <c r="O77" s="80">
        <v>0.84</v>
      </c>
      <c r="P77" s="80">
        <v>100.15</v>
      </c>
    </row>
    <row r="78" spans="2:16" s="2" customFormat="1" ht="15.5" x14ac:dyDescent="0.35">
      <c r="B78" s="17" t="s">
        <v>325</v>
      </c>
      <c r="C78" s="13"/>
      <c r="D78" s="1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</row>
    <row r="79" spans="2:16" s="2" customFormat="1" ht="18.5" x14ac:dyDescent="0.35">
      <c r="B79" s="14">
        <v>10</v>
      </c>
      <c r="C79" s="2" t="s">
        <v>155</v>
      </c>
      <c r="D79" s="93" t="s">
        <v>124</v>
      </c>
      <c r="E79" s="80">
        <v>66.400000000000006</v>
      </c>
      <c r="F79" s="80">
        <v>0.64</v>
      </c>
      <c r="G79" s="80">
        <v>13.9</v>
      </c>
      <c r="H79" s="80">
        <v>7.38</v>
      </c>
      <c r="I79" s="80">
        <v>7.0000000000000007E-2</v>
      </c>
      <c r="J79" s="80">
        <v>1.47</v>
      </c>
      <c r="K79" s="80">
        <v>5.1100000000000003</v>
      </c>
      <c r="L79" s="80">
        <v>2.8</v>
      </c>
      <c r="M79" s="80">
        <v>0.27</v>
      </c>
      <c r="N79" s="80">
        <v>0.06</v>
      </c>
      <c r="O79" s="80">
        <v>0.86</v>
      </c>
      <c r="P79" s="80">
        <v>98.96</v>
      </c>
    </row>
    <row r="80" spans="2:16" s="2" customFormat="1" ht="15.5" x14ac:dyDescent="0.35">
      <c r="B80" s="17" t="s">
        <v>127</v>
      </c>
      <c r="C80" s="13"/>
      <c r="D80" s="1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</row>
    <row r="81" spans="2:16" s="2" customFormat="1" ht="18.5" x14ac:dyDescent="0.35">
      <c r="B81" s="14">
        <v>11</v>
      </c>
      <c r="C81" s="2" t="s">
        <v>151</v>
      </c>
      <c r="D81" s="93" t="s">
        <v>128</v>
      </c>
      <c r="E81" s="80">
        <v>60.2</v>
      </c>
      <c r="F81" s="80">
        <v>0.56000000000000005</v>
      </c>
      <c r="G81" s="80">
        <v>16</v>
      </c>
      <c r="H81" s="80">
        <v>8.0399999999999991</v>
      </c>
      <c r="I81" s="80">
        <v>0.15</v>
      </c>
      <c r="J81" s="80">
        <v>2.5</v>
      </c>
      <c r="K81" s="80">
        <v>6.72</v>
      </c>
      <c r="L81" s="80">
        <v>2.63</v>
      </c>
      <c r="M81" s="80">
        <v>0.4</v>
      </c>
      <c r="N81" s="80">
        <v>7.0000000000000007E-2</v>
      </c>
      <c r="O81" s="80">
        <v>3.11</v>
      </c>
      <c r="P81" s="80">
        <v>100.38</v>
      </c>
    </row>
    <row r="82" spans="2:16" s="2" customFormat="1" ht="15.5" x14ac:dyDescent="0.35">
      <c r="B82" s="17" t="s">
        <v>129</v>
      </c>
      <c r="C82" s="13"/>
      <c r="D82" s="1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</row>
    <row r="83" spans="2:16" s="2" customFormat="1" ht="18.5" x14ac:dyDescent="0.35">
      <c r="B83" s="14">
        <v>12</v>
      </c>
      <c r="C83" s="2" t="s">
        <v>144</v>
      </c>
      <c r="D83" s="93" t="s">
        <v>124</v>
      </c>
      <c r="E83" s="80">
        <v>61.81</v>
      </c>
      <c r="F83" s="80">
        <v>0.67</v>
      </c>
      <c r="G83" s="80">
        <v>15.41</v>
      </c>
      <c r="H83" s="80">
        <v>7.87</v>
      </c>
      <c r="I83" s="80">
        <v>0.12</v>
      </c>
      <c r="J83" s="80">
        <v>2.27</v>
      </c>
      <c r="K83" s="80">
        <v>6.01</v>
      </c>
      <c r="L83" s="80">
        <v>2.76</v>
      </c>
      <c r="M83" s="80">
        <v>0.28000000000000003</v>
      </c>
      <c r="N83" s="80">
        <v>0.08</v>
      </c>
      <c r="O83" s="80">
        <v>1.76</v>
      </c>
      <c r="P83" s="80">
        <v>99.68</v>
      </c>
    </row>
    <row r="84" spans="2:16" s="2" customFormat="1" ht="18.5" x14ac:dyDescent="0.35">
      <c r="B84" s="14">
        <v>13</v>
      </c>
      <c r="C84" s="2" t="s">
        <v>145</v>
      </c>
      <c r="D84" s="93" t="s">
        <v>121</v>
      </c>
      <c r="E84" s="80">
        <v>68.39</v>
      </c>
      <c r="F84" s="80">
        <v>0.43</v>
      </c>
      <c r="G84" s="80">
        <v>14.09</v>
      </c>
      <c r="H84" s="80">
        <v>5.07</v>
      </c>
      <c r="I84" s="80">
        <v>7.0000000000000007E-2</v>
      </c>
      <c r="J84" s="80">
        <v>1.34</v>
      </c>
      <c r="K84" s="80">
        <v>4.07</v>
      </c>
      <c r="L84" s="80">
        <v>3.83</v>
      </c>
      <c r="M84" s="80">
        <v>0.37</v>
      </c>
      <c r="N84" s="80">
        <v>0.06</v>
      </c>
      <c r="O84" s="80">
        <v>1.86</v>
      </c>
      <c r="P84" s="80">
        <v>100.04</v>
      </c>
    </row>
    <row r="85" spans="2:16" s="2" customFormat="1" ht="18.5" x14ac:dyDescent="0.35">
      <c r="B85" s="14">
        <v>14</v>
      </c>
      <c r="C85" s="2" t="s">
        <v>146</v>
      </c>
      <c r="D85" s="93" t="s">
        <v>121</v>
      </c>
      <c r="E85" s="80">
        <v>68.81</v>
      </c>
      <c r="F85" s="80">
        <v>0.37</v>
      </c>
      <c r="G85" s="80">
        <v>14.14</v>
      </c>
      <c r="H85" s="80">
        <v>4.63</v>
      </c>
      <c r="I85" s="80">
        <v>0.11</v>
      </c>
      <c r="J85" s="80">
        <v>0.75</v>
      </c>
      <c r="K85" s="80">
        <v>4.54</v>
      </c>
      <c r="L85" s="80">
        <v>3.67</v>
      </c>
      <c r="M85" s="80">
        <v>0.38</v>
      </c>
      <c r="N85" s="80">
        <v>7.0000000000000007E-2</v>
      </c>
      <c r="O85" s="80">
        <v>1.81</v>
      </c>
      <c r="P85" s="80">
        <v>99.72</v>
      </c>
    </row>
    <row r="86" spans="2:16" s="2" customFormat="1" ht="18.5" x14ac:dyDescent="0.35">
      <c r="B86" s="14">
        <v>15</v>
      </c>
      <c r="C86" s="2" t="s">
        <v>147</v>
      </c>
      <c r="D86" s="93" t="s">
        <v>121</v>
      </c>
      <c r="E86" s="80">
        <v>69.010000000000005</v>
      </c>
      <c r="F86" s="80">
        <v>0.25</v>
      </c>
      <c r="G86" s="80">
        <v>15.93</v>
      </c>
      <c r="H86" s="80">
        <v>3.25</v>
      </c>
      <c r="I86" s="80">
        <v>0.17</v>
      </c>
      <c r="J86" s="80">
        <v>1.1399999999999999</v>
      </c>
      <c r="K86" s="80">
        <v>4.38</v>
      </c>
      <c r="L86" s="80">
        <v>3.88</v>
      </c>
      <c r="M86" s="80">
        <v>0.67</v>
      </c>
      <c r="N86" s="80">
        <v>0.15</v>
      </c>
      <c r="O86" s="80">
        <v>1.28</v>
      </c>
      <c r="P86" s="80">
        <v>100.33</v>
      </c>
    </row>
    <row r="87" spans="2:16" s="2" customFormat="1" ht="18.5" x14ac:dyDescent="0.35">
      <c r="B87" s="14">
        <v>16</v>
      </c>
      <c r="C87" s="2" t="s">
        <v>148</v>
      </c>
      <c r="D87" s="93" t="s">
        <v>121</v>
      </c>
      <c r="E87" s="80">
        <v>70.709999999999994</v>
      </c>
      <c r="F87" s="80">
        <v>0.41</v>
      </c>
      <c r="G87" s="80">
        <v>14.76</v>
      </c>
      <c r="H87" s="80">
        <v>4.32</v>
      </c>
      <c r="I87" s="80">
        <v>0.11</v>
      </c>
      <c r="J87" s="80">
        <v>0.92</v>
      </c>
      <c r="K87" s="80">
        <v>4.07</v>
      </c>
      <c r="L87" s="80">
        <v>3.36</v>
      </c>
      <c r="M87" s="80">
        <v>0.56999999999999995</v>
      </c>
      <c r="N87" s="80">
        <v>0.05</v>
      </c>
      <c r="O87" s="80">
        <v>0.84</v>
      </c>
      <c r="P87" s="80">
        <v>100.15</v>
      </c>
    </row>
    <row r="88" spans="2:16" s="2" customFormat="1" ht="18.5" x14ac:dyDescent="0.35">
      <c r="B88" s="14">
        <v>17</v>
      </c>
      <c r="C88" s="2" t="s">
        <v>149</v>
      </c>
      <c r="D88" s="93" t="s">
        <v>121</v>
      </c>
      <c r="E88" s="80">
        <v>71.739999999999995</v>
      </c>
      <c r="F88" s="80">
        <v>0.37</v>
      </c>
      <c r="G88" s="80">
        <v>13.71</v>
      </c>
      <c r="H88" s="80">
        <v>4.0199999999999996</v>
      </c>
      <c r="I88" s="80">
        <v>0.11</v>
      </c>
      <c r="J88" s="80">
        <v>0.92</v>
      </c>
      <c r="K88" s="80">
        <v>3.26</v>
      </c>
      <c r="L88" s="80">
        <v>3.36</v>
      </c>
      <c r="M88" s="80">
        <v>0.72</v>
      </c>
      <c r="N88" s="80">
        <v>0.12</v>
      </c>
      <c r="O88" s="80">
        <v>0.09</v>
      </c>
      <c r="P88" s="80">
        <v>100.11</v>
      </c>
    </row>
    <row r="89" spans="2:16" s="2" customFormat="1" ht="19" thickBot="1" x14ac:dyDescent="0.4">
      <c r="B89" s="15">
        <v>18</v>
      </c>
      <c r="C89" s="9" t="s">
        <v>150</v>
      </c>
      <c r="D89" s="94" t="s">
        <v>121</v>
      </c>
      <c r="E89" s="81">
        <v>73.48</v>
      </c>
      <c r="F89" s="81">
        <v>0.51</v>
      </c>
      <c r="G89" s="81">
        <v>12.11</v>
      </c>
      <c r="H89" s="81">
        <v>4.21</v>
      </c>
      <c r="I89" s="81">
        <v>0.03</v>
      </c>
      <c r="J89" s="81">
        <v>0.08</v>
      </c>
      <c r="K89" s="81">
        <v>3.51</v>
      </c>
      <c r="L89" s="81">
        <v>3.18</v>
      </c>
      <c r="M89" s="81">
        <v>0.38</v>
      </c>
      <c r="N89" s="81">
        <v>0.32</v>
      </c>
      <c r="O89" s="81">
        <v>1.37</v>
      </c>
      <c r="P89" s="81">
        <v>99.41</v>
      </c>
    </row>
    <row r="90" spans="2:16" s="2" customFormat="1" ht="15.5" x14ac:dyDescent="0.35">
      <c r="B90" s="21" t="s">
        <v>527</v>
      </c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</row>
    <row r="91" spans="2:16" s="2" customFormat="1" ht="15.5" x14ac:dyDescent="0.35">
      <c r="B91" s="17" t="s">
        <v>123</v>
      </c>
      <c r="C91" s="13"/>
      <c r="D91" s="1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</row>
    <row r="92" spans="2:16" s="2" customFormat="1" ht="18.5" x14ac:dyDescent="0.35">
      <c r="B92" s="14">
        <v>1</v>
      </c>
      <c r="C92" s="2" t="s">
        <v>143</v>
      </c>
      <c r="D92" s="93" t="s">
        <v>124</v>
      </c>
      <c r="E92" s="80">
        <v>63.1</v>
      </c>
      <c r="F92" s="80">
        <v>0.67</v>
      </c>
      <c r="G92" s="80">
        <v>15.42</v>
      </c>
      <c r="H92" s="80">
        <v>6.32</v>
      </c>
      <c r="I92" s="80">
        <v>0.16</v>
      </c>
      <c r="J92" s="80">
        <v>2.61</v>
      </c>
      <c r="K92" s="80">
        <v>5.74</v>
      </c>
      <c r="L92" s="80">
        <v>2.89</v>
      </c>
      <c r="M92" s="80">
        <v>0.19</v>
      </c>
      <c r="N92" s="80">
        <v>0.1</v>
      </c>
      <c r="O92" s="80">
        <v>1.83</v>
      </c>
      <c r="P92" s="80">
        <v>99.71</v>
      </c>
    </row>
    <row r="93" spans="2:16" s="2" customFormat="1" ht="15.5" x14ac:dyDescent="0.35">
      <c r="B93" s="17" t="s">
        <v>127</v>
      </c>
      <c r="C93" s="13"/>
      <c r="D93" s="1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</row>
    <row r="94" spans="2:16" s="2" customFormat="1" ht="19" thickBot="1" x14ac:dyDescent="0.4">
      <c r="B94" s="15">
        <v>2</v>
      </c>
      <c r="C94" s="9" t="s">
        <v>142</v>
      </c>
      <c r="D94" s="94" t="s">
        <v>130</v>
      </c>
      <c r="E94" s="81">
        <v>54.2</v>
      </c>
      <c r="F94" s="81">
        <v>0.84</v>
      </c>
      <c r="G94" s="81">
        <v>18.8</v>
      </c>
      <c r="H94" s="81">
        <v>7.62</v>
      </c>
      <c r="I94" s="81">
        <v>0.14000000000000001</v>
      </c>
      <c r="J94" s="81">
        <v>2.5</v>
      </c>
      <c r="K94" s="81">
        <v>9.51</v>
      </c>
      <c r="L94" s="81">
        <v>2.81</v>
      </c>
      <c r="M94" s="81">
        <v>0.51</v>
      </c>
      <c r="N94" s="81">
        <v>0.1</v>
      </c>
      <c r="O94" s="81">
        <v>1.87</v>
      </c>
      <c r="P94" s="81">
        <v>99.35</v>
      </c>
    </row>
    <row r="95" spans="2:16" s="2" customFormat="1" ht="15.5" x14ac:dyDescent="0.35">
      <c r="B95" s="21" t="s">
        <v>524</v>
      </c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</row>
    <row r="96" spans="2:16" s="2" customFormat="1" ht="15.5" x14ac:dyDescent="0.35">
      <c r="B96" s="18" t="s">
        <v>138</v>
      </c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</row>
    <row r="97" spans="2:16" s="2" customFormat="1" ht="15.5" x14ac:dyDescent="0.35">
      <c r="B97" s="14">
        <v>1</v>
      </c>
      <c r="C97" s="2" t="s">
        <v>131</v>
      </c>
      <c r="D97" s="93" t="s">
        <v>132</v>
      </c>
      <c r="E97" s="80">
        <v>50.1</v>
      </c>
      <c r="F97" s="80">
        <v>0.3</v>
      </c>
      <c r="G97" s="80">
        <v>17.7</v>
      </c>
      <c r="H97" s="80">
        <v>7.57</v>
      </c>
      <c r="I97" s="80">
        <v>0.12</v>
      </c>
      <c r="J97" s="80">
        <v>6.78</v>
      </c>
      <c r="K97" s="80">
        <v>9.6199999999999992</v>
      </c>
      <c r="L97" s="80">
        <v>3.5</v>
      </c>
      <c r="M97" s="80">
        <v>0.17</v>
      </c>
      <c r="N97" s="80">
        <v>0.04</v>
      </c>
      <c r="O97" s="80">
        <v>3.46</v>
      </c>
      <c r="P97" s="80">
        <v>99.36</v>
      </c>
    </row>
    <row r="98" spans="2:16" s="2" customFormat="1" ht="16" thickBot="1" x14ac:dyDescent="0.4">
      <c r="B98" s="14">
        <v>2</v>
      </c>
      <c r="C98" s="2" t="s">
        <v>133</v>
      </c>
      <c r="D98" s="93" t="s">
        <v>326</v>
      </c>
      <c r="E98" s="80">
        <v>57.29</v>
      </c>
      <c r="F98" s="80">
        <v>0.54</v>
      </c>
      <c r="G98" s="80">
        <v>15.06</v>
      </c>
      <c r="H98" s="80">
        <v>10.59</v>
      </c>
      <c r="I98" s="80">
        <v>0.24</v>
      </c>
      <c r="J98" s="80">
        <v>3.61</v>
      </c>
      <c r="K98" s="80">
        <v>6.11</v>
      </c>
      <c r="L98" s="80">
        <v>4.78</v>
      </c>
      <c r="M98" s="80">
        <v>0.47</v>
      </c>
      <c r="N98" s="80">
        <v>0.09</v>
      </c>
      <c r="O98" s="80">
        <v>1.1100000000000001</v>
      </c>
      <c r="P98" s="80">
        <v>99.97</v>
      </c>
    </row>
    <row r="99" spans="2:16" s="2" customFormat="1" ht="15.5" x14ac:dyDescent="0.35">
      <c r="B99" s="22" t="s">
        <v>525</v>
      </c>
      <c r="C99" s="12"/>
      <c r="D99" s="12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</row>
    <row r="100" spans="2:16" s="2" customFormat="1" ht="15.5" x14ac:dyDescent="0.35">
      <c r="B100" s="14">
        <v>3</v>
      </c>
      <c r="C100" s="2" t="s">
        <v>134</v>
      </c>
      <c r="D100" s="93" t="s">
        <v>326</v>
      </c>
      <c r="E100" s="80">
        <v>59.39</v>
      </c>
      <c r="F100" s="80">
        <v>0.56000000000000005</v>
      </c>
      <c r="G100" s="80">
        <v>14.63</v>
      </c>
      <c r="H100" s="80">
        <v>9.8800000000000008</v>
      </c>
      <c r="I100" s="80">
        <v>0.26</v>
      </c>
      <c r="J100" s="80">
        <v>2.71</v>
      </c>
      <c r="K100" s="80">
        <v>6.17</v>
      </c>
      <c r="L100" s="80">
        <v>4.21</v>
      </c>
      <c r="M100" s="80">
        <v>0.26</v>
      </c>
      <c r="N100" s="80">
        <v>0.05</v>
      </c>
      <c r="O100" s="80">
        <v>1.45</v>
      </c>
      <c r="P100" s="80">
        <v>99.52</v>
      </c>
    </row>
    <row r="101" spans="2:16" s="2" customFormat="1" ht="16" thickBot="1" x14ac:dyDescent="0.4">
      <c r="B101" s="15">
        <v>4</v>
      </c>
      <c r="C101" s="9" t="s">
        <v>135</v>
      </c>
      <c r="D101" s="94" t="s">
        <v>326</v>
      </c>
      <c r="E101" s="81">
        <v>50</v>
      </c>
      <c r="F101" s="81">
        <v>0.6</v>
      </c>
      <c r="G101" s="81">
        <v>15.06</v>
      </c>
      <c r="H101" s="81">
        <v>11.59</v>
      </c>
      <c r="I101" s="81">
        <v>0.24</v>
      </c>
      <c r="J101" s="81">
        <v>6.01</v>
      </c>
      <c r="K101" s="81">
        <v>7.11</v>
      </c>
      <c r="L101" s="81">
        <v>3.78</v>
      </c>
      <c r="M101" s="81">
        <v>0.67</v>
      </c>
      <c r="N101" s="81">
        <v>0.09</v>
      </c>
      <c r="O101" s="81">
        <v>3.11</v>
      </c>
      <c r="P101" s="81">
        <v>99.97</v>
      </c>
    </row>
    <row r="102" spans="2:16" s="2" customFormat="1" ht="15.5" x14ac:dyDescent="0.35">
      <c r="B102" s="21" t="s">
        <v>357</v>
      </c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</row>
    <row r="103" spans="2:16" s="2" customFormat="1" ht="15.5" x14ac:dyDescent="0.35">
      <c r="B103" s="17" t="s">
        <v>358</v>
      </c>
      <c r="C103" s="13"/>
      <c r="D103" s="1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</row>
    <row r="104" spans="2:16" s="2" customFormat="1" ht="16" thickBot="1" x14ac:dyDescent="0.4">
      <c r="B104" s="15">
        <v>1</v>
      </c>
      <c r="C104" s="15">
        <v>340105</v>
      </c>
      <c r="D104" s="94" t="s">
        <v>124</v>
      </c>
      <c r="E104" s="81">
        <v>68</v>
      </c>
      <c r="F104" s="81">
        <v>0.28000000000000003</v>
      </c>
      <c r="G104" s="81">
        <v>16.8</v>
      </c>
      <c r="H104" s="81">
        <v>2.93</v>
      </c>
      <c r="I104" s="81">
        <v>7.0000000000000007E-2</v>
      </c>
      <c r="J104" s="81">
        <v>1.1599999999999999</v>
      </c>
      <c r="K104" s="81">
        <v>4.3099999999999996</v>
      </c>
      <c r="L104" s="81">
        <v>4.08</v>
      </c>
      <c r="M104" s="81">
        <v>0.94</v>
      </c>
      <c r="N104" s="81">
        <v>5.2999999999999999E-2</v>
      </c>
      <c r="O104" s="81">
        <v>1.43</v>
      </c>
      <c r="P104" s="81">
        <v>100.053</v>
      </c>
    </row>
    <row r="105" spans="2:16" s="2" customFormat="1" ht="15.5" x14ac:dyDescent="0.35">
      <c r="B105" s="22" t="s">
        <v>519</v>
      </c>
      <c r="C105" s="12"/>
      <c r="D105" s="12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</row>
    <row r="106" spans="2:16" s="2" customFormat="1" ht="15.5" x14ac:dyDescent="0.35">
      <c r="B106" s="14">
        <v>1</v>
      </c>
      <c r="C106" s="2" t="s">
        <v>267</v>
      </c>
      <c r="D106" s="93" t="s">
        <v>510</v>
      </c>
      <c r="E106" s="80">
        <v>64.481790440301808</v>
      </c>
      <c r="F106" s="80">
        <v>0.24824516599229088</v>
      </c>
      <c r="G106" s="80">
        <v>10.376494420168507</v>
      </c>
      <c r="H106" s="80">
        <v>9.2845247463986844</v>
      </c>
      <c r="I106" s="80">
        <v>0.30368345543171826</v>
      </c>
      <c r="J106" s="80">
        <v>0.58670253844713682</v>
      </c>
      <c r="K106" s="80">
        <v>9.4433757969185077</v>
      </c>
      <c r="L106" s="80">
        <v>2.731494717127755</v>
      </c>
      <c r="M106" s="80">
        <v>1.2025230562081506</v>
      </c>
      <c r="N106" s="80">
        <v>6.0306435824889905E-2</v>
      </c>
      <c r="O106" s="80">
        <v>0.99118942731271575</v>
      </c>
      <c r="P106" s="80">
        <v>99.851233748313902</v>
      </c>
    </row>
    <row r="107" spans="2:16" s="2" customFormat="1" ht="15.5" x14ac:dyDescent="0.35">
      <c r="B107" s="14">
        <v>2</v>
      </c>
      <c r="C107" s="2" t="s">
        <v>504</v>
      </c>
      <c r="D107" s="93" t="s">
        <v>511</v>
      </c>
      <c r="E107" s="80">
        <v>48.340346810303025</v>
      </c>
      <c r="F107" s="80">
        <v>0.70006662545454545</v>
      </c>
      <c r="G107" s="80">
        <v>18.893018620606057</v>
      </c>
      <c r="H107" s="80">
        <v>10.615711570303031</v>
      </c>
      <c r="I107" s="80">
        <v>0.17955645333333334</v>
      </c>
      <c r="J107" s="80">
        <v>5.3459751133333331</v>
      </c>
      <c r="K107" s="80">
        <v>10.678370746060606</v>
      </c>
      <c r="L107" s="80">
        <v>3.4566912109090908</v>
      </c>
      <c r="M107" s="80">
        <v>0.34900562242424238</v>
      </c>
      <c r="N107" s="80">
        <v>8.1766233333333313E-2</v>
      </c>
      <c r="O107" s="80">
        <v>1.2121212121212133</v>
      </c>
      <c r="P107" s="80">
        <v>99.940143535151506</v>
      </c>
    </row>
    <row r="108" spans="2:16" s="2" customFormat="1" ht="15.5" x14ac:dyDescent="0.35">
      <c r="B108" s="14">
        <v>3</v>
      </c>
      <c r="C108" s="2" t="s">
        <v>505</v>
      </c>
      <c r="D108" s="93" t="s">
        <v>512</v>
      </c>
      <c r="E108" s="80">
        <v>44.063670618253184</v>
      </c>
      <c r="F108" s="80">
        <v>2.6164217369970557</v>
      </c>
      <c r="G108" s="80">
        <v>16.506330353287535</v>
      </c>
      <c r="H108" s="80">
        <v>13.671131687929339</v>
      </c>
      <c r="I108" s="80">
        <v>0.16686983316977425</v>
      </c>
      <c r="J108" s="80">
        <v>4.8432351521099113</v>
      </c>
      <c r="K108" s="80">
        <v>9.6737429440628055</v>
      </c>
      <c r="L108" s="80">
        <v>3.929393258096173</v>
      </c>
      <c r="M108" s="80">
        <v>0.42537859666339545</v>
      </c>
      <c r="N108" s="80">
        <v>0.27458746810598628</v>
      </c>
      <c r="O108" s="80">
        <v>3.1403336604514256</v>
      </c>
      <c r="P108" s="80">
        <v>99.479747360157006</v>
      </c>
    </row>
    <row r="109" spans="2:16" s="2" customFormat="1" ht="16" thickBot="1" x14ac:dyDescent="0.4">
      <c r="B109" s="15">
        <v>4</v>
      </c>
      <c r="C109" s="9" t="s">
        <v>506</v>
      </c>
      <c r="D109" s="94" t="s">
        <v>513</v>
      </c>
      <c r="E109" s="81">
        <v>57.843329956454944</v>
      </c>
      <c r="F109" s="81">
        <v>1.3248888434938531</v>
      </c>
      <c r="G109" s="81">
        <v>14.273803009733612</v>
      </c>
      <c r="H109" s="81">
        <v>10.234235183145495</v>
      </c>
      <c r="I109" s="81">
        <v>0.15597825307377056</v>
      </c>
      <c r="J109" s="81">
        <v>2.0760844928278699</v>
      </c>
      <c r="K109" s="81">
        <v>7.8838042661372993</v>
      </c>
      <c r="L109" s="81">
        <v>3.1553424487704933</v>
      </c>
      <c r="M109" s="81">
        <v>0.27522293032786899</v>
      </c>
      <c r="N109" s="81">
        <v>0.38689778176229522</v>
      </c>
      <c r="O109" s="81">
        <v>1.3831967213114376</v>
      </c>
      <c r="P109" s="81">
        <v>99.106918931864769</v>
      </c>
    </row>
    <row r="110" spans="2:16" s="2" customFormat="1" ht="15.5" x14ac:dyDescent="0.35">
      <c r="B110" s="14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</row>
    <row r="111" spans="2:16" s="2" customFormat="1" ht="15.5" x14ac:dyDescent="0.35">
      <c r="B111" s="14" t="s">
        <v>520</v>
      </c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</row>
    <row r="112" spans="2:16" s="2" customFormat="1" ht="15.5" x14ac:dyDescent="0.35">
      <c r="B112" s="14" t="s">
        <v>521</v>
      </c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</row>
    <row r="113" spans="2:16" s="2" customFormat="1" ht="15.5" x14ac:dyDescent="0.35">
      <c r="B113" s="14" t="s">
        <v>522</v>
      </c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</row>
    <row r="114" spans="2:16" s="2" customFormat="1" ht="15.5" x14ac:dyDescent="0.35">
      <c r="B114" s="14" t="s">
        <v>523</v>
      </c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</row>
    <row r="115" spans="2:16" s="2" customFormat="1" ht="18.5" x14ac:dyDescent="0.35">
      <c r="B115" s="14" t="s">
        <v>322</v>
      </c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</row>
    <row r="116" spans="2:16" s="2" customFormat="1" ht="18.5" x14ac:dyDescent="0.35">
      <c r="B116" s="14" t="s">
        <v>354</v>
      </c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</row>
    <row r="117" spans="2:16" ht="18.5" x14ac:dyDescent="0.35">
      <c r="B117" s="14" t="s">
        <v>355</v>
      </c>
    </row>
    <row r="118" spans="2:16" ht="18.5" x14ac:dyDescent="0.35">
      <c r="B118" s="14" t="s">
        <v>356</v>
      </c>
    </row>
    <row r="119" spans="2:16" s="2" customFormat="1" ht="15.5" x14ac:dyDescent="0.35">
      <c r="B119" s="14" t="s">
        <v>139</v>
      </c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67"/>
  <sheetViews>
    <sheetView workbookViewId="0">
      <pane xSplit="2" ySplit="6" topLeftCell="AC7" activePane="bottomRight" state="frozen"/>
      <selection pane="topRight" activeCell="C1" sqref="C1"/>
      <selection pane="bottomLeft" activeCell="A7" sqref="A7"/>
      <selection pane="bottomRight" activeCell="AM7" sqref="AM7:AM18"/>
    </sheetView>
  </sheetViews>
  <sheetFormatPr defaultRowHeight="14.5" x14ac:dyDescent="0.35"/>
  <cols>
    <col min="2" max="2" width="12.54296875" customWidth="1"/>
    <col min="12" max="12" width="9.08984375" customWidth="1"/>
    <col min="13" max="13" width="9.36328125" customWidth="1"/>
    <col min="20" max="20" width="9.90625" customWidth="1"/>
    <col min="21" max="21" width="9.81640625" customWidth="1"/>
    <col min="25" max="25" width="9.1796875" customWidth="1"/>
    <col min="26" max="27" width="9.90625" customWidth="1"/>
    <col min="28" max="28" width="10.36328125" customWidth="1"/>
    <col min="29" max="29" width="9.90625" customWidth="1"/>
    <col min="30" max="30" width="9.54296875" customWidth="1"/>
    <col min="31" max="31" width="10.81640625" customWidth="1"/>
    <col min="34" max="34" width="10.453125" customWidth="1"/>
    <col min="35" max="35" width="10.08984375" customWidth="1"/>
    <col min="37" max="37" width="11.1796875" customWidth="1"/>
    <col min="38" max="38" width="9.6328125" customWidth="1"/>
    <col min="42" max="42" width="10.453125" customWidth="1"/>
    <col min="43" max="43" width="10.08984375" customWidth="1"/>
  </cols>
  <sheetData>
    <row r="1" spans="2:45" s="2" customFormat="1" ht="18" x14ac:dyDescent="0.35">
      <c r="B1" s="30" t="s">
        <v>352</v>
      </c>
    </row>
    <row r="2" spans="2:45" s="2" customFormat="1" ht="16" thickBot="1" x14ac:dyDescent="0.4">
      <c r="C2" s="9"/>
    </row>
    <row r="3" spans="2:45" s="4" customFormat="1" ht="15" customHeight="1" thickBot="1" x14ac:dyDescent="0.35">
      <c r="B3" s="34" t="s">
        <v>275</v>
      </c>
      <c r="C3" s="77" t="s">
        <v>499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5"/>
      <c r="AF3" s="52" t="s">
        <v>500</v>
      </c>
      <c r="AG3" s="26"/>
      <c r="AH3" s="26"/>
      <c r="AI3" s="26"/>
      <c r="AJ3" s="26"/>
      <c r="AK3" s="26"/>
      <c r="AL3" s="26"/>
      <c r="AM3" s="223" t="s">
        <v>357</v>
      </c>
      <c r="AN3" s="223" t="s">
        <v>508</v>
      </c>
      <c r="AO3" s="223"/>
      <c r="AP3" s="223"/>
      <c r="AQ3" s="223"/>
      <c r="AR3" s="224"/>
    </row>
    <row r="4" spans="2:45" s="4" customFormat="1" ht="15" customHeight="1" thickBot="1" x14ac:dyDescent="0.4">
      <c r="B4" s="35"/>
      <c r="C4" s="23" t="s">
        <v>274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166" t="s">
        <v>276</v>
      </c>
      <c r="U4" s="26"/>
      <c r="V4" s="27"/>
      <c r="W4" s="26" t="s">
        <v>503</v>
      </c>
      <c r="X4" s="26"/>
      <c r="Y4" s="26"/>
      <c r="Z4" s="24"/>
      <c r="AA4" s="27"/>
      <c r="AB4" s="26"/>
      <c r="AC4" s="27"/>
      <c r="AD4" s="23" t="s">
        <v>501</v>
      </c>
      <c r="AE4" s="28"/>
      <c r="AF4" s="26" t="s">
        <v>328</v>
      </c>
      <c r="AG4" s="26"/>
      <c r="AH4" s="26"/>
      <c r="AI4" s="26"/>
      <c r="AJ4" s="26"/>
      <c r="AK4" s="23" t="s">
        <v>502</v>
      </c>
      <c r="AL4" s="26"/>
      <c r="AM4" s="225"/>
      <c r="AN4" s="227" t="s">
        <v>509</v>
      </c>
      <c r="AO4" s="127"/>
      <c r="AP4" s="127"/>
      <c r="AQ4" s="127"/>
    </row>
    <row r="5" spans="2:45" s="131" customFormat="1" ht="19" thickBot="1" x14ac:dyDescent="0.4">
      <c r="B5" s="126" t="s">
        <v>78</v>
      </c>
      <c r="C5" s="126" t="s">
        <v>0</v>
      </c>
      <c r="D5" s="126" t="s">
        <v>1</v>
      </c>
      <c r="E5" s="126" t="s">
        <v>2</v>
      </c>
      <c r="F5" s="126" t="s">
        <v>3</v>
      </c>
      <c r="G5" s="126" t="s">
        <v>348</v>
      </c>
      <c r="H5" s="126" t="s">
        <v>4</v>
      </c>
      <c r="I5" s="126" t="s">
        <v>5</v>
      </c>
      <c r="J5" s="126" t="s">
        <v>6</v>
      </c>
      <c r="K5" s="126" t="s">
        <v>7</v>
      </c>
      <c r="L5" s="126" t="s">
        <v>8</v>
      </c>
      <c r="M5" s="126" t="s">
        <v>9</v>
      </c>
      <c r="N5" s="126" t="s">
        <v>10</v>
      </c>
      <c r="O5" s="127" t="s">
        <v>11</v>
      </c>
      <c r="P5" s="128" t="s">
        <v>12</v>
      </c>
      <c r="Q5" s="128" t="s">
        <v>346</v>
      </c>
      <c r="R5" s="128" t="s">
        <v>342</v>
      </c>
      <c r="S5" s="129" t="s">
        <v>13</v>
      </c>
      <c r="T5" s="126" t="s">
        <v>49</v>
      </c>
      <c r="U5" s="126" t="s">
        <v>50</v>
      </c>
      <c r="V5" s="126" t="s">
        <v>51</v>
      </c>
      <c r="W5" s="126" t="s">
        <v>53</v>
      </c>
      <c r="X5" s="126" t="s">
        <v>343</v>
      </c>
      <c r="Y5" s="126" t="s">
        <v>122</v>
      </c>
      <c r="Z5" s="126" t="s">
        <v>54</v>
      </c>
      <c r="AA5" s="126" t="s">
        <v>341</v>
      </c>
      <c r="AB5" s="126" t="s">
        <v>55</v>
      </c>
      <c r="AC5" s="126" t="s">
        <v>66</v>
      </c>
      <c r="AD5" s="128" t="s">
        <v>56</v>
      </c>
      <c r="AE5" s="130" t="s">
        <v>57</v>
      </c>
      <c r="AF5" s="127" t="s">
        <v>58</v>
      </c>
      <c r="AG5" s="128" t="s">
        <v>59</v>
      </c>
      <c r="AH5" s="128" t="s">
        <v>60</v>
      </c>
      <c r="AI5" s="128" t="s">
        <v>61</v>
      </c>
      <c r="AJ5" s="128" t="s">
        <v>62</v>
      </c>
      <c r="AK5" s="126" t="s">
        <v>67</v>
      </c>
      <c r="AL5" s="127" t="s">
        <v>68</v>
      </c>
      <c r="AM5" s="175">
        <v>340105</v>
      </c>
      <c r="AN5" s="127" t="s">
        <v>267</v>
      </c>
      <c r="AO5" s="127" t="s">
        <v>504</v>
      </c>
      <c r="AP5" s="127" t="s">
        <v>505</v>
      </c>
      <c r="AQ5" s="127" t="s">
        <v>506</v>
      </c>
      <c r="AS5" s="226"/>
    </row>
    <row r="6" spans="2:45" s="4" customFormat="1" ht="16" thickBot="1" x14ac:dyDescent="0.4">
      <c r="B6" s="33" t="s">
        <v>79</v>
      </c>
      <c r="C6" s="38" t="s">
        <v>82</v>
      </c>
      <c r="D6" s="38" t="s">
        <v>83</v>
      </c>
      <c r="E6" s="38" t="s">
        <v>82</v>
      </c>
      <c r="F6" s="38" t="s">
        <v>85</v>
      </c>
      <c r="G6" s="38" t="s">
        <v>85</v>
      </c>
      <c r="H6" s="38" t="s">
        <v>92</v>
      </c>
      <c r="I6" s="38" t="s">
        <v>92</v>
      </c>
      <c r="J6" s="38" t="s">
        <v>14</v>
      </c>
      <c r="K6" s="38" t="s">
        <v>92</v>
      </c>
      <c r="L6" s="38" t="s">
        <v>92</v>
      </c>
      <c r="M6" s="38" t="s">
        <v>92</v>
      </c>
      <c r="N6" s="38" t="s">
        <v>288</v>
      </c>
      <c r="O6" s="38" t="s">
        <v>288</v>
      </c>
      <c r="P6" s="39" t="s">
        <v>289</v>
      </c>
      <c r="Q6" s="39" t="s">
        <v>289</v>
      </c>
      <c r="R6" s="39" t="s">
        <v>289</v>
      </c>
      <c r="S6" s="40" t="s">
        <v>290</v>
      </c>
      <c r="T6" s="38" t="s">
        <v>97</v>
      </c>
      <c r="U6" s="38" t="s">
        <v>350</v>
      </c>
      <c r="V6" s="38" t="s">
        <v>291</v>
      </c>
      <c r="W6" s="38" t="s">
        <v>121</v>
      </c>
      <c r="X6" s="38" t="s">
        <v>121</v>
      </c>
      <c r="Y6" s="38" t="s">
        <v>121</v>
      </c>
      <c r="Z6" s="38" t="s">
        <v>121</v>
      </c>
      <c r="AA6" s="38" t="s">
        <v>121</v>
      </c>
      <c r="AB6" s="38" t="s">
        <v>121</v>
      </c>
      <c r="AC6" s="38" t="s">
        <v>121</v>
      </c>
      <c r="AD6" s="39" t="s">
        <v>132</v>
      </c>
      <c r="AE6" s="41" t="s">
        <v>326</v>
      </c>
      <c r="AF6" s="38" t="s">
        <v>82</v>
      </c>
      <c r="AG6" s="38" t="s">
        <v>82</v>
      </c>
      <c r="AH6" s="38" t="s">
        <v>119</v>
      </c>
      <c r="AI6" s="38" t="s">
        <v>288</v>
      </c>
      <c r="AJ6" s="38" t="s">
        <v>292</v>
      </c>
      <c r="AK6" s="38" t="s">
        <v>326</v>
      </c>
      <c r="AL6" s="89" t="s">
        <v>326</v>
      </c>
      <c r="AM6" s="184" t="s">
        <v>124</v>
      </c>
      <c r="AN6" s="228" t="s">
        <v>510</v>
      </c>
      <c r="AO6" s="228" t="s">
        <v>511</v>
      </c>
      <c r="AP6" s="228" t="s">
        <v>512</v>
      </c>
      <c r="AQ6" s="228" t="s">
        <v>513</v>
      </c>
    </row>
    <row r="7" spans="2:45" s="8" customFormat="1" ht="17.5" x14ac:dyDescent="0.35">
      <c r="B7" s="42" t="s">
        <v>69</v>
      </c>
      <c r="C7" s="103">
        <v>51.32</v>
      </c>
      <c r="D7" s="103">
        <v>58.35</v>
      </c>
      <c r="E7" s="103">
        <v>53.07</v>
      </c>
      <c r="F7" s="103">
        <v>60.55</v>
      </c>
      <c r="G7" s="158"/>
      <c r="H7" s="103">
        <v>72.680000000000007</v>
      </c>
      <c r="I7" s="103">
        <v>72.069999999999993</v>
      </c>
      <c r="J7" s="103">
        <v>74.760000000000005</v>
      </c>
      <c r="K7" s="119">
        <v>72.400000000000006</v>
      </c>
      <c r="L7" s="119">
        <v>73.400000000000006</v>
      </c>
      <c r="M7" s="119">
        <v>74</v>
      </c>
      <c r="N7" s="103">
        <v>69.45</v>
      </c>
      <c r="O7" s="103">
        <v>68.819999999999993</v>
      </c>
      <c r="P7" s="103">
        <v>76.62</v>
      </c>
      <c r="Q7" s="158"/>
      <c r="R7" s="158"/>
      <c r="S7" s="132">
        <v>71.09</v>
      </c>
      <c r="T7" s="119">
        <v>71.5</v>
      </c>
      <c r="U7" s="119">
        <v>75.099999999999994</v>
      </c>
      <c r="V7" s="121">
        <v>72.52</v>
      </c>
      <c r="W7" s="103">
        <v>76.14</v>
      </c>
      <c r="X7" s="158"/>
      <c r="Y7" s="103">
        <v>76.08</v>
      </c>
      <c r="Z7" s="111">
        <v>80.849686711817014</v>
      </c>
      <c r="AA7" s="158"/>
      <c r="AB7" s="111">
        <v>74.319999999999993</v>
      </c>
      <c r="AC7" s="119">
        <v>75.5</v>
      </c>
      <c r="AD7" s="111">
        <v>50.1</v>
      </c>
      <c r="AE7" s="155">
        <v>57.29</v>
      </c>
      <c r="AF7" s="132">
        <v>53.2</v>
      </c>
      <c r="AG7" s="103">
        <v>52.51</v>
      </c>
      <c r="AH7" s="103">
        <v>49.59</v>
      </c>
      <c r="AI7" s="103">
        <v>68.55</v>
      </c>
      <c r="AJ7" s="123">
        <v>74.14</v>
      </c>
      <c r="AK7" s="111">
        <v>59.39</v>
      </c>
      <c r="AL7" s="111">
        <v>50</v>
      </c>
      <c r="AM7" s="176">
        <v>68</v>
      </c>
      <c r="AN7" s="111">
        <v>64.481790440301808</v>
      </c>
      <c r="AO7" s="111">
        <v>48.340346810303025</v>
      </c>
      <c r="AP7" s="111">
        <v>44.063670618253184</v>
      </c>
      <c r="AQ7" s="111">
        <v>57.843329956454944</v>
      </c>
    </row>
    <row r="8" spans="2:45" s="8" customFormat="1" ht="17.5" x14ac:dyDescent="0.35">
      <c r="B8" s="42" t="s">
        <v>70</v>
      </c>
      <c r="C8" s="103">
        <v>0.74199999999999999</v>
      </c>
      <c r="D8" s="103">
        <v>0.61</v>
      </c>
      <c r="E8" s="103">
        <v>1.34</v>
      </c>
      <c r="F8" s="103">
        <v>1.03</v>
      </c>
      <c r="G8" s="158"/>
      <c r="H8" s="103">
        <v>0.22</v>
      </c>
      <c r="I8" s="103">
        <v>0.26</v>
      </c>
      <c r="J8" s="103">
        <v>0.2</v>
      </c>
      <c r="K8" s="119">
        <v>0.14000000000000001</v>
      </c>
      <c r="L8" s="119">
        <v>0.17</v>
      </c>
      <c r="M8" s="119">
        <v>0.2</v>
      </c>
      <c r="N8" s="103">
        <v>0.5</v>
      </c>
      <c r="O8" s="103">
        <v>0.6</v>
      </c>
      <c r="P8" s="103">
        <v>0.18</v>
      </c>
      <c r="Q8" s="158"/>
      <c r="R8" s="158"/>
      <c r="S8" s="104">
        <v>0.27</v>
      </c>
      <c r="T8" s="119">
        <v>0.2</v>
      </c>
      <c r="U8" s="119">
        <v>0.09</v>
      </c>
      <c r="V8" s="113">
        <v>0.22</v>
      </c>
      <c r="W8" s="103">
        <v>0.17</v>
      </c>
      <c r="X8" s="158"/>
      <c r="Y8" s="103">
        <v>0.17299999999999999</v>
      </c>
      <c r="Z8" s="111">
        <v>0.17608753240979386</v>
      </c>
      <c r="AA8" s="158"/>
      <c r="AB8" s="111">
        <v>0.35</v>
      </c>
      <c r="AC8" s="119">
        <v>0.59</v>
      </c>
      <c r="AD8" s="111">
        <v>0.3</v>
      </c>
      <c r="AE8" s="156">
        <v>0.54</v>
      </c>
      <c r="AF8" s="104">
        <v>1.1200000000000001</v>
      </c>
      <c r="AG8" s="103">
        <v>1</v>
      </c>
      <c r="AH8" s="103">
        <v>0.88</v>
      </c>
      <c r="AI8" s="103">
        <v>0.14000000000000001</v>
      </c>
      <c r="AJ8" s="115">
        <v>0.2</v>
      </c>
      <c r="AK8" s="111">
        <v>0.56000000000000005</v>
      </c>
      <c r="AL8" s="111">
        <v>0.6</v>
      </c>
      <c r="AM8" s="176">
        <v>0.28000000000000003</v>
      </c>
      <c r="AN8" s="111">
        <v>0.24824516599229088</v>
      </c>
      <c r="AO8" s="111">
        <v>0.70006662545454545</v>
      </c>
      <c r="AP8" s="111">
        <v>2.6164217369970557</v>
      </c>
      <c r="AQ8" s="111">
        <v>1.3248888434938531</v>
      </c>
    </row>
    <row r="9" spans="2:45" s="8" customFormat="1" ht="17.5" x14ac:dyDescent="0.35">
      <c r="B9" s="42" t="s">
        <v>71</v>
      </c>
      <c r="C9" s="103">
        <v>15.77</v>
      </c>
      <c r="D9" s="103">
        <v>15.15</v>
      </c>
      <c r="E9" s="103">
        <v>13.63</v>
      </c>
      <c r="F9" s="103">
        <v>11.78</v>
      </c>
      <c r="G9" s="158"/>
      <c r="H9" s="103">
        <v>11.81</v>
      </c>
      <c r="I9" s="103">
        <v>11.83</v>
      </c>
      <c r="J9" s="103">
        <v>10.210000000000001</v>
      </c>
      <c r="K9" s="119">
        <v>9.2899999999999991</v>
      </c>
      <c r="L9" s="119">
        <v>11.4</v>
      </c>
      <c r="M9" s="119">
        <v>11.2</v>
      </c>
      <c r="N9" s="103">
        <v>11.94</v>
      </c>
      <c r="O9" s="103">
        <v>12.36</v>
      </c>
      <c r="P9" s="103">
        <v>11.8</v>
      </c>
      <c r="Q9" s="158"/>
      <c r="R9" s="158"/>
      <c r="S9" s="104">
        <v>11.21</v>
      </c>
      <c r="T9" s="119">
        <v>10.3</v>
      </c>
      <c r="U9" s="119">
        <v>8.59</v>
      </c>
      <c r="V9" s="113">
        <v>11.11</v>
      </c>
      <c r="W9" s="103">
        <v>12.05</v>
      </c>
      <c r="X9" s="158"/>
      <c r="Y9" s="103">
        <v>11.78</v>
      </c>
      <c r="Z9" s="111">
        <v>8.283841970905284</v>
      </c>
      <c r="AA9" s="158"/>
      <c r="AB9" s="111">
        <v>11.79</v>
      </c>
      <c r="AC9" s="119">
        <v>11.3</v>
      </c>
      <c r="AD9" s="111">
        <v>17.7</v>
      </c>
      <c r="AE9" s="156">
        <v>15.06</v>
      </c>
      <c r="AF9" s="104">
        <v>14.93</v>
      </c>
      <c r="AG9" s="103">
        <v>14.96</v>
      </c>
      <c r="AH9" s="103">
        <v>16.350000000000001</v>
      </c>
      <c r="AI9" s="103">
        <v>10.18</v>
      </c>
      <c r="AJ9" s="115">
        <v>11.51</v>
      </c>
      <c r="AK9" s="111">
        <v>14.63</v>
      </c>
      <c r="AL9" s="111">
        <v>15.06</v>
      </c>
      <c r="AM9" s="176">
        <v>16.8</v>
      </c>
      <c r="AN9" s="111">
        <v>10.376494420168507</v>
      </c>
      <c r="AO9" s="111">
        <v>18.893018620606057</v>
      </c>
      <c r="AP9" s="111">
        <v>16.506330353287535</v>
      </c>
      <c r="AQ9" s="111">
        <v>14.273803009733612</v>
      </c>
    </row>
    <row r="10" spans="2:45" s="8" customFormat="1" ht="17.5" x14ac:dyDescent="0.35">
      <c r="B10" s="42" t="s">
        <v>72</v>
      </c>
      <c r="C10" s="103">
        <v>13.63</v>
      </c>
      <c r="D10" s="103">
        <v>9.5299999999999994</v>
      </c>
      <c r="E10" s="103">
        <v>14.59</v>
      </c>
      <c r="F10" s="103">
        <v>9.52</v>
      </c>
      <c r="G10" s="158"/>
      <c r="H10" s="103">
        <v>5.35</v>
      </c>
      <c r="I10" s="103">
        <v>5.0599999999999996</v>
      </c>
      <c r="J10" s="103">
        <v>5.04</v>
      </c>
      <c r="K10" s="119">
        <v>5.57</v>
      </c>
      <c r="L10" s="119">
        <v>5.7</v>
      </c>
      <c r="M10" s="119">
        <v>5.33</v>
      </c>
      <c r="N10" s="103">
        <v>6.56</v>
      </c>
      <c r="O10" s="103">
        <v>7.5</v>
      </c>
      <c r="P10" s="103">
        <v>2.69</v>
      </c>
      <c r="Q10" s="158"/>
      <c r="R10" s="158"/>
      <c r="S10" s="104">
        <v>2.86</v>
      </c>
      <c r="T10" s="119">
        <v>7.25</v>
      </c>
      <c r="U10" s="119">
        <v>5.67</v>
      </c>
      <c r="V10" s="113">
        <v>5.73</v>
      </c>
      <c r="W10" s="103">
        <v>4.43</v>
      </c>
      <c r="X10" s="158"/>
      <c r="Y10" s="103">
        <v>4.1500000000000004</v>
      </c>
      <c r="Z10" s="111">
        <v>4.0294087700354382</v>
      </c>
      <c r="AA10" s="158"/>
      <c r="AB10" s="111">
        <v>4.68</v>
      </c>
      <c r="AC10" s="119">
        <v>4.3600000000000003</v>
      </c>
      <c r="AD10" s="111">
        <v>7.57</v>
      </c>
      <c r="AE10" s="156">
        <v>10.59</v>
      </c>
      <c r="AF10" s="104">
        <v>5.95</v>
      </c>
      <c r="AG10" s="103">
        <v>11.4</v>
      </c>
      <c r="AH10" s="103">
        <v>11.11</v>
      </c>
      <c r="AI10" s="103">
        <v>5.22</v>
      </c>
      <c r="AJ10" s="115">
        <v>4.46</v>
      </c>
      <c r="AK10" s="111">
        <v>9.8800000000000008</v>
      </c>
      <c r="AL10" s="111">
        <v>11.59</v>
      </c>
      <c r="AM10" s="176">
        <v>2.93</v>
      </c>
      <c r="AN10" s="111">
        <v>9.2845247463986844</v>
      </c>
      <c r="AO10" s="111">
        <v>10.615711570303031</v>
      </c>
      <c r="AP10" s="111">
        <v>13.671131687929339</v>
      </c>
      <c r="AQ10" s="111">
        <v>10.234235183145495</v>
      </c>
    </row>
    <row r="11" spans="2:45" s="8" customFormat="1" ht="15.5" x14ac:dyDescent="0.35">
      <c r="B11" s="42" t="s">
        <v>15</v>
      </c>
      <c r="C11" s="103">
        <v>0.16</v>
      </c>
      <c r="D11" s="103">
        <v>0.14000000000000001</v>
      </c>
      <c r="E11" s="103">
        <v>0.3</v>
      </c>
      <c r="F11" s="103">
        <v>0.15</v>
      </c>
      <c r="G11" s="158"/>
      <c r="H11" s="103">
        <v>0.04</v>
      </c>
      <c r="I11" s="103">
        <v>0.06</v>
      </c>
      <c r="J11" s="103">
        <v>0.09</v>
      </c>
      <c r="K11" s="119">
        <v>0.09</v>
      </c>
      <c r="L11" s="119">
        <v>0.05</v>
      </c>
      <c r="M11" s="119">
        <v>0.04</v>
      </c>
      <c r="N11" s="103">
        <v>0.12</v>
      </c>
      <c r="O11" s="103">
        <v>0.08</v>
      </c>
      <c r="P11" s="103">
        <v>0.04</v>
      </c>
      <c r="Q11" s="158"/>
      <c r="R11" s="158"/>
      <c r="S11" s="104">
        <v>0.11</v>
      </c>
      <c r="T11" s="119">
        <v>0.06</v>
      </c>
      <c r="U11" s="119">
        <v>0.1</v>
      </c>
      <c r="V11" s="113">
        <v>0.12</v>
      </c>
      <c r="W11" s="103">
        <v>7.0000000000000007E-2</v>
      </c>
      <c r="X11" s="158"/>
      <c r="Y11" s="103">
        <v>7.9000000000000001E-2</v>
      </c>
      <c r="Z11" s="111">
        <v>4.0487946465850522E-2</v>
      </c>
      <c r="AA11" s="158"/>
      <c r="AB11" s="111">
        <v>0.11</v>
      </c>
      <c r="AC11" s="119">
        <v>0.11</v>
      </c>
      <c r="AD11" s="111">
        <v>0.12</v>
      </c>
      <c r="AE11" s="156">
        <v>0.24</v>
      </c>
      <c r="AF11" s="104">
        <v>0.16</v>
      </c>
      <c r="AG11" s="103">
        <v>0.21</v>
      </c>
      <c r="AH11" s="103">
        <v>0.2</v>
      </c>
      <c r="AI11" s="103">
        <v>0.16</v>
      </c>
      <c r="AJ11" s="115">
        <v>0.06</v>
      </c>
      <c r="AK11" s="111">
        <v>0.25700000000000001</v>
      </c>
      <c r="AL11" s="111">
        <v>0.24</v>
      </c>
      <c r="AM11" s="176">
        <v>7.0000000000000007E-2</v>
      </c>
      <c r="AN11" s="111">
        <v>0.30368345543171826</v>
      </c>
      <c r="AO11" s="111">
        <v>0.17955645333333334</v>
      </c>
      <c r="AP11" s="111">
        <v>0.16686983316977425</v>
      </c>
      <c r="AQ11" s="111">
        <v>0.15597825307377056</v>
      </c>
    </row>
    <row r="12" spans="2:45" s="8" customFormat="1" ht="15.5" x14ac:dyDescent="0.35">
      <c r="B12" s="42" t="s">
        <v>16</v>
      </c>
      <c r="C12" s="103">
        <v>6.68</v>
      </c>
      <c r="D12" s="103">
        <v>2.1520000000000001</v>
      </c>
      <c r="E12" s="103">
        <v>4.6399999999999997</v>
      </c>
      <c r="F12" s="103">
        <v>1.96</v>
      </c>
      <c r="G12" s="158"/>
      <c r="H12" s="103">
        <v>2.15</v>
      </c>
      <c r="I12" s="103">
        <v>1.98</v>
      </c>
      <c r="J12" s="103">
        <v>1.68</v>
      </c>
      <c r="K12" s="119">
        <v>3.27</v>
      </c>
      <c r="L12" s="119">
        <v>1.56</v>
      </c>
      <c r="M12" s="119">
        <v>1.75</v>
      </c>
      <c r="N12" s="103">
        <v>1.07</v>
      </c>
      <c r="O12" s="103">
        <v>2.61</v>
      </c>
      <c r="P12" s="103">
        <v>1.1000000000000001</v>
      </c>
      <c r="Q12" s="158"/>
      <c r="R12" s="158"/>
      <c r="S12" s="104">
        <v>1.91</v>
      </c>
      <c r="T12" s="119">
        <v>1.98</v>
      </c>
      <c r="U12" s="119">
        <v>2.92</v>
      </c>
      <c r="V12" s="113">
        <v>2.7</v>
      </c>
      <c r="W12" s="103">
        <v>0.15</v>
      </c>
      <c r="X12" s="158"/>
      <c r="Y12" s="103">
        <v>0.17299999999999999</v>
      </c>
      <c r="Z12" s="111">
        <v>0.63714440360180424</v>
      </c>
      <c r="AA12" s="158"/>
      <c r="AB12" s="111">
        <v>1.05</v>
      </c>
      <c r="AC12" s="119">
        <v>0.69</v>
      </c>
      <c r="AD12" s="111">
        <v>6.78</v>
      </c>
      <c r="AE12" s="156">
        <v>3.61</v>
      </c>
      <c r="AF12" s="104">
        <v>4.43</v>
      </c>
      <c r="AG12" s="103">
        <v>4.2</v>
      </c>
      <c r="AH12" s="103">
        <v>4.9400000000000004</v>
      </c>
      <c r="AI12" s="103">
        <v>2.23</v>
      </c>
      <c r="AJ12" s="115">
        <v>1.72</v>
      </c>
      <c r="AK12" s="111">
        <v>2.71</v>
      </c>
      <c r="AL12" s="111">
        <v>6.01</v>
      </c>
      <c r="AM12" s="176">
        <v>1.1599999999999999</v>
      </c>
      <c r="AN12" s="111">
        <v>0.58670253844713682</v>
      </c>
      <c r="AO12" s="111">
        <v>5.3459751133333331</v>
      </c>
      <c r="AP12" s="111">
        <v>4.8432351521099113</v>
      </c>
      <c r="AQ12" s="111">
        <v>2.0760844928278699</v>
      </c>
    </row>
    <row r="13" spans="2:45" s="8" customFormat="1" ht="15.5" x14ac:dyDescent="0.35">
      <c r="B13" s="42" t="s">
        <v>17</v>
      </c>
      <c r="C13" s="103">
        <v>1.06</v>
      </c>
      <c r="D13" s="103">
        <v>2.9870000000000001</v>
      </c>
      <c r="E13" s="103">
        <v>4.3899999999999997</v>
      </c>
      <c r="F13" s="103">
        <v>3.69</v>
      </c>
      <c r="G13" s="158"/>
      <c r="H13" s="103">
        <v>0.56999999999999995</v>
      </c>
      <c r="I13" s="103">
        <v>0.73</v>
      </c>
      <c r="J13" s="103">
        <v>1.04</v>
      </c>
      <c r="K13" s="119">
        <v>1.35</v>
      </c>
      <c r="L13" s="119">
        <v>0.6</v>
      </c>
      <c r="M13" s="119">
        <v>0.43</v>
      </c>
      <c r="N13" s="103">
        <v>3.76</v>
      </c>
      <c r="O13" s="103">
        <v>0.59</v>
      </c>
      <c r="P13" s="103">
        <v>0.26</v>
      </c>
      <c r="Q13" s="158"/>
      <c r="R13" s="158"/>
      <c r="S13" s="104">
        <v>2.94</v>
      </c>
      <c r="T13" s="119">
        <v>0.51</v>
      </c>
      <c r="U13" s="119">
        <v>0.39</v>
      </c>
      <c r="V13" s="113">
        <v>0.28999999999999998</v>
      </c>
      <c r="W13" s="103">
        <v>1.44</v>
      </c>
      <c r="X13" s="158"/>
      <c r="Y13" s="103">
        <v>1.508</v>
      </c>
      <c r="Z13" s="111">
        <v>1.5124233305605677</v>
      </c>
      <c r="AA13" s="158"/>
      <c r="AB13" s="111">
        <v>2.73</v>
      </c>
      <c r="AC13" s="119">
        <v>3.89</v>
      </c>
      <c r="AD13" s="111">
        <v>9.6199999999999992</v>
      </c>
      <c r="AE13" s="156">
        <v>6.11</v>
      </c>
      <c r="AF13" s="104">
        <v>15.42</v>
      </c>
      <c r="AG13" s="103">
        <v>9.9</v>
      </c>
      <c r="AH13" s="103">
        <v>6.68</v>
      </c>
      <c r="AI13" s="103">
        <v>5.1100000000000003</v>
      </c>
      <c r="AJ13" s="115">
        <v>0.31</v>
      </c>
      <c r="AK13" s="111">
        <v>6.17</v>
      </c>
      <c r="AL13" s="111">
        <v>7.11</v>
      </c>
      <c r="AM13" s="176">
        <v>4.3099999999999996</v>
      </c>
      <c r="AN13" s="111">
        <v>9.4433757969185077</v>
      </c>
      <c r="AO13" s="111">
        <v>10.678370746060606</v>
      </c>
      <c r="AP13" s="111">
        <v>9.6737429440628055</v>
      </c>
      <c r="AQ13" s="111">
        <v>7.8838042661372993</v>
      </c>
    </row>
    <row r="14" spans="2:45" s="8" customFormat="1" ht="17.5" x14ac:dyDescent="0.35">
      <c r="B14" s="42" t="s">
        <v>73</v>
      </c>
      <c r="C14" s="103">
        <v>3.36</v>
      </c>
      <c r="D14" s="103">
        <v>6.19</v>
      </c>
      <c r="E14" s="103">
        <v>5.14</v>
      </c>
      <c r="F14" s="103">
        <v>5.72</v>
      </c>
      <c r="G14" s="158"/>
      <c r="H14" s="103">
        <v>3.96</v>
      </c>
      <c r="I14" s="103">
        <v>4.54</v>
      </c>
      <c r="J14" s="103">
        <v>4.17</v>
      </c>
      <c r="K14" s="119">
        <v>3.5</v>
      </c>
      <c r="L14" s="119">
        <v>3.96</v>
      </c>
      <c r="M14" s="119">
        <v>4.37</v>
      </c>
      <c r="N14" s="103">
        <v>4.9000000000000004</v>
      </c>
      <c r="O14" s="103">
        <v>4.43</v>
      </c>
      <c r="P14" s="103">
        <v>4.09</v>
      </c>
      <c r="Q14" s="158"/>
      <c r="R14" s="158"/>
      <c r="S14" s="104">
        <v>4.07</v>
      </c>
      <c r="T14" s="119">
        <v>4.33</v>
      </c>
      <c r="U14" s="119">
        <v>2.91</v>
      </c>
      <c r="V14" s="113">
        <v>3.98</v>
      </c>
      <c r="W14" s="103">
        <v>4.97</v>
      </c>
      <c r="X14" s="158"/>
      <c r="Y14" s="103">
        <v>4.99</v>
      </c>
      <c r="Z14" s="111">
        <v>2.8761471376449741</v>
      </c>
      <c r="AA14" s="158"/>
      <c r="AB14" s="111">
        <v>3.81</v>
      </c>
      <c r="AC14" s="119">
        <v>2.5299999999999998</v>
      </c>
      <c r="AD14" s="111">
        <v>3.5</v>
      </c>
      <c r="AE14" s="156">
        <v>4.78</v>
      </c>
      <c r="AF14" s="104">
        <v>3.53</v>
      </c>
      <c r="AG14" s="103">
        <v>3.07</v>
      </c>
      <c r="AH14" s="103">
        <v>5.42</v>
      </c>
      <c r="AI14" s="103">
        <v>3.1</v>
      </c>
      <c r="AJ14" s="115">
        <v>4.05</v>
      </c>
      <c r="AK14" s="111">
        <v>4.21</v>
      </c>
      <c r="AL14" s="111">
        <v>3.78</v>
      </c>
      <c r="AM14" s="176">
        <v>4.08</v>
      </c>
      <c r="AN14" s="111">
        <v>2.731494717127755</v>
      </c>
      <c r="AO14" s="111">
        <v>3.4566912109090908</v>
      </c>
      <c r="AP14" s="111">
        <v>3.929393258096173</v>
      </c>
      <c r="AQ14" s="111">
        <v>3.1553424487704933</v>
      </c>
    </row>
    <row r="15" spans="2:45" s="8" customFormat="1" ht="17.5" x14ac:dyDescent="0.35">
      <c r="B15" s="42" t="s">
        <v>74</v>
      </c>
      <c r="C15" s="103">
        <v>0.14000000000000001</v>
      </c>
      <c r="D15" s="103">
        <v>0.14099999999999999</v>
      </c>
      <c r="E15" s="103">
        <v>0.04</v>
      </c>
      <c r="F15" s="103">
        <v>5.0000000000000001E-3</v>
      </c>
      <c r="G15" s="159"/>
      <c r="H15" s="103">
        <v>0.45</v>
      </c>
      <c r="I15" s="103">
        <v>0.26</v>
      </c>
      <c r="J15" s="103">
        <v>0.17</v>
      </c>
      <c r="K15" s="119">
        <v>0.01</v>
      </c>
      <c r="L15" s="119">
        <v>0.38</v>
      </c>
      <c r="M15" s="119">
        <v>0.09</v>
      </c>
      <c r="N15" s="103">
        <v>0.25</v>
      </c>
      <c r="O15" s="103">
        <v>7.0000000000000007E-2</v>
      </c>
      <c r="P15" s="118">
        <v>1.1499999999999999</v>
      </c>
      <c r="Q15" s="159"/>
      <c r="R15" s="159"/>
      <c r="S15" s="133">
        <v>0.91</v>
      </c>
      <c r="T15" s="119">
        <v>0.02</v>
      </c>
      <c r="U15" s="119">
        <v>0.02</v>
      </c>
      <c r="V15" s="113">
        <v>0.17</v>
      </c>
      <c r="W15" s="103">
        <v>0.44</v>
      </c>
      <c r="X15" s="159"/>
      <c r="Y15" s="103">
        <v>0.63</v>
      </c>
      <c r="Z15" s="111">
        <v>0.27722108115657224</v>
      </c>
      <c r="AA15" s="159"/>
      <c r="AB15" s="154">
        <v>0.61</v>
      </c>
      <c r="AC15" s="119">
        <v>0.27</v>
      </c>
      <c r="AD15" s="111">
        <v>0.17</v>
      </c>
      <c r="AE15" s="156">
        <v>0.47</v>
      </c>
      <c r="AF15" s="104">
        <v>0.16</v>
      </c>
      <c r="AG15" s="103">
        <v>0.35</v>
      </c>
      <c r="AH15" s="103">
        <v>0.21</v>
      </c>
      <c r="AI15" s="103">
        <v>0.44</v>
      </c>
      <c r="AJ15" s="115">
        <v>0.45</v>
      </c>
      <c r="AK15" s="111">
        <v>0.26</v>
      </c>
      <c r="AL15" s="111">
        <v>0.67</v>
      </c>
      <c r="AM15" s="176">
        <v>0.94</v>
      </c>
      <c r="AN15" s="111">
        <v>1.2025230562081506</v>
      </c>
      <c r="AO15" s="111">
        <v>0.34900562242424238</v>
      </c>
      <c r="AP15" s="111">
        <v>0.42537859666339545</v>
      </c>
      <c r="AQ15" s="111">
        <v>0.27522293032786899</v>
      </c>
    </row>
    <row r="16" spans="2:45" s="8" customFormat="1" ht="17.5" x14ac:dyDescent="0.35">
      <c r="B16" s="42" t="s">
        <v>75</v>
      </c>
      <c r="C16" s="103">
        <v>0.05</v>
      </c>
      <c r="D16" s="103">
        <v>7.2999999999999995E-2</v>
      </c>
      <c r="E16" s="103">
        <v>0.1</v>
      </c>
      <c r="F16" s="103">
        <v>0.28000000000000003</v>
      </c>
      <c r="G16" s="158"/>
      <c r="H16" s="103">
        <v>0.06</v>
      </c>
      <c r="I16" s="103">
        <v>0.06</v>
      </c>
      <c r="J16" s="103">
        <v>0.05</v>
      </c>
      <c r="K16" s="119">
        <v>0.05</v>
      </c>
      <c r="L16" s="119">
        <v>0.05</v>
      </c>
      <c r="M16" s="119">
        <v>0.05</v>
      </c>
      <c r="N16" s="103">
        <v>0.14000000000000001</v>
      </c>
      <c r="O16" s="103">
        <v>0.16</v>
      </c>
      <c r="P16" s="103">
        <v>0.03</v>
      </c>
      <c r="Q16" s="158"/>
      <c r="R16" s="158"/>
      <c r="S16" s="104">
        <v>0.05</v>
      </c>
      <c r="T16" s="119">
        <v>0.05</v>
      </c>
      <c r="U16" s="119">
        <v>0.05</v>
      </c>
      <c r="V16" s="113">
        <v>0.05</v>
      </c>
      <c r="W16" s="103">
        <v>0.04</v>
      </c>
      <c r="X16" s="158"/>
      <c r="Y16" s="103">
        <v>0.03</v>
      </c>
      <c r="Z16" s="111">
        <v>3.5603396114690725E-2</v>
      </c>
      <c r="AA16" s="158"/>
      <c r="AB16" s="111">
        <v>0.08</v>
      </c>
      <c r="AC16" s="119">
        <v>0.12</v>
      </c>
      <c r="AD16" s="111">
        <v>0.04</v>
      </c>
      <c r="AE16" s="156">
        <v>0.09</v>
      </c>
      <c r="AF16" s="104">
        <v>0.2</v>
      </c>
      <c r="AG16" s="103">
        <v>0.17</v>
      </c>
      <c r="AH16" s="103">
        <v>0.12</v>
      </c>
      <c r="AI16" s="103">
        <v>0.04</v>
      </c>
      <c r="AJ16" s="115">
        <v>0.05</v>
      </c>
      <c r="AK16" s="111">
        <v>0.05</v>
      </c>
      <c r="AL16" s="111">
        <v>0.09</v>
      </c>
      <c r="AM16" s="176">
        <v>5.2999999999999999E-2</v>
      </c>
      <c r="AN16" s="111">
        <v>6.0306435824889905E-2</v>
      </c>
      <c r="AO16" s="111">
        <v>8.1766233333333313E-2</v>
      </c>
      <c r="AP16" s="111">
        <v>0.27458746810598628</v>
      </c>
      <c r="AQ16" s="111">
        <v>0.38689778176229522</v>
      </c>
    </row>
    <row r="17" spans="2:43" s="8" customFormat="1" ht="15.5" x14ac:dyDescent="0.35">
      <c r="B17" s="42" t="s">
        <v>80</v>
      </c>
      <c r="C17" s="103">
        <v>6.98</v>
      </c>
      <c r="D17" s="103">
        <v>4.83</v>
      </c>
      <c r="E17" s="103">
        <v>2.63</v>
      </c>
      <c r="F17" s="103">
        <v>4.97</v>
      </c>
      <c r="G17" s="158"/>
      <c r="H17" s="103">
        <v>2.69</v>
      </c>
      <c r="I17" s="103">
        <v>2.87</v>
      </c>
      <c r="J17" s="103">
        <v>2.57</v>
      </c>
      <c r="K17" s="119">
        <v>2.58</v>
      </c>
      <c r="L17" s="119">
        <v>1.4</v>
      </c>
      <c r="M17" s="119">
        <v>1.41</v>
      </c>
      <c r="N17" s="103">
        <v>1.05</v>
      </c>
      <c r="O17" s="103">
        <v>2.58</v>
      </c>
      <c r="P17" s="103">
        <v>1.66</v>
      </c>
      <c r="Q17" s="158"/>
      <c r="R17" s="158"/>
      <c r="S17" s="104">
        <v>4.6100000000000003</v>
      </c>
      <c r="T17" s="119">
        <v>1.79</v>
      </c>
      <c r="U17" s="119">
        <v>1.98</v>
      </c>
      <c r="V17" s="113">
        <v>2.19</v>
      </c>
      <c r="W17" s="103">
        <v>0.28000000000000003</v>
      </c>
      <c r="X17" s="158"/>
      <c r="Y17" s="103">
        <v>0.71</v>
      </c>
      <c r="Z17" s="111">
        <v>0.45103092783503063</v>
      </c>
      <c r="AA17" s="158"/>
      <c r="AB17" s="111">
        <v>0.5</v>
      </c>
      <c r="AC17" s="119">
        <v>0.53</v>
      </c>
      <c r="AD17" s="111">
        <v>3.46</v>
      </c>
      <c r="AE17" s="156">
        <v>1.1100000000000001</v>
      </c>
      <c r="AF17" s="104">
        <v>0.9</v>
      </c>
      <c r="AG17" s="103">
        <v>2.0699999999999998</v>
      </c>
      <c r="AH17" s="103">
        <v>4.91</v>
      </c>
      <c r="AI17" s="103">
        <v>4.7</v>
      </c>
      <c r="AJ17" s="115">
        <v>3.03</v>
      </c>
      <c r="AK17" s="111">
        <v>1.45</v>
      </c>
      <c r="AL17" s="111">
        <v>3.11</v>
      </c>
      <c r="AM17" s="176">
        <v>1.43</v>
      </c>
      <c r="AN17" s="111">
        <v>0.99118942731271575</v>
      </c>
      <c r="AO17" s="111">
        <v>1.2121212121212133</v>
      </c>
      <c r="AP17" s="111">
        <v>3.1403336604514256</v>
      </c>
      <c r="AQ17" s="111">
        <v>1.3831967213114376</v>
      </c>
    </row>
    <row r="18" spans="2:43" s="8" customFormat="1" ht="16" thickBot="1" x14ac:dyDescent="0.4">
      <c r="B18" s="45" t="s">
        <v>81</v>
      </c>
      <c r="C18" s="107">
        <v>99.9</v>
      </c>
      <c r="D18" s="107">
        <v>100.17</v>
      </c>
      <c r="E18" s="107">
        <v>99.93</v>
      </c>
      <c r="F18" s="107">
        <v>99.68</v>
      </c>
      <c r="G18" s="160"/>
      <c r="H18" s="107">
        <v>100.01</v>
      </c>
      <c r="I18" s="107">
        <v>99.75</v>
      </c>
      <c r="J18" s="107">
        <v>100</v>
      </c>
      <c r="K18" s="120">
        <v>98.8</v>
      </c>
      <c r="L18" s="120">
        <v>99.3</v>
      </c>
      <c r="M18" s="120">
        <v>99.4</v>
      </c>
      <c r="N18" s="107">
        <v>99.78</v>
      </c>
      <c r="O18" s="107">
        <v>99.82</v>
      </c>
      <c r="P18" s="107">
        <v>99.65</v>
      </c>
      <c r="Q18" s="160"/>
      <c r="R18" s="160"/>
      <c r="S18" s="107">
        <v>100.05</v>
      </c>
      <c r="T18" s="120">
        <v>98.8</v>
      </c>
      <c r="U18" s="120">
        <v>98.4</v>
      </c>
      <c r="V18" s="122">
        <v>99.14</v>
      </c>
      <c r="W18" s="107">
        <v>100.2</v>
      </c>
      <c r="X18" s="160"/>
      <c r="Y18" s="107">
        <v>100.34</v>
      </c>
      <c r="Z18" s="110">
        <v>99.243031848166865</v>
      </c>
      <c r="AA18" s="160"/>
      <c r="AB18" s="110">
        <v>100.02</v>
      </c>
      <c r="AC18" s="120">
        <v>99.89</v>
      </c>
      <c r="AD18" s="110">
        <v>99.36</v>
      </c>
      <c r="AE18" s="157">
        <v>99.97</v>
      </c>
      <c r="AF18" s="107">
        <v>100.06</v>
      </c>
      <c r="AG18" s="107">
        <v>99.89</v>
      </c>
      <c r="AH18" s="107">
        <v>100.42</v>
      </c>
      <c r="AI18" s="107">
        <v>99.89</v>
      </c>
      <c r="AJ18" s="124">
        <v>100</v>
      </c>
      <c r="AK18" s="110">
        <v>99.52</v>
      </c>
      <c r="AL18" s="110">
        <v>99.97</v>
      </c>
      <c r="AM18" s="177">
        <v>100.053</v>
      </c>
      <c r="AN18" s="110">
        <v>99.851233748313902</v>
      </c>
      <c r="AO18" s="110">
        <v>99.940143535151506</v>
      </c>
      <c r="AP18" s="110">
        <v>99.479747360157006</v>
      </c>
      <c r="AQ18" s="110">
        <v>99.106918931864769</v>
      </c>
    </row>
    <row r="19" spans="2:43" s="8" customFormat="1" ht="15.5" x14ac:dyDescent="0.35">
      <c r="B19" s="42" t="s">
        <v>18</v>
      </c>
      <c r="C19" s="8">
        <v>2.09</v>
      </c>
      <c r="D19" s="8">
        <v>0.97</v>
      </c>
      <c r="E19" s="8">
        <v>0.83</v>
      </c>
      <c r="F19" s="8">
        <v>0.75</v>
      </c>
      <c r="H19" s="8">
        <v>1.48</v>
      </c>
      <c r="I19" s="8">
        <v>1.31</v>
      </c>
      <c r="J19" s="8">
        <v>1.1499999999999999</v>
      </c>
      <c r="K19" s="8">
        <v>1.1399999999999999</v>
      </c>
      <c r="L19" s="8">
        <v>1.43</v>
      </c>
      <c r="M19" s="8">
        <v>1.4</v>
      </c>
      <c r="N19" s="8">
        <v>0.8</v>
      </c>
      <c r="O19" s="8">
        <v>1.5</v>
      </c>
      <c r="P19" s="8">
        <v>1.4</v>
      </c>
      <c r="S19" s="44">
        <v>0.87</v>
      </c>
      <c r="T19" s="8">
        <v>1.29</v>
      </c>
      <c r="U19" s="8">
        <v>1.57</v>
      </c>
      <c r="V19" s="42">
        <v>1.54</v>
      </c>
      <c r="W19" s="8">
        <v>1.07</v>
      </c>
      <c r="Y19" s="8">
        <v>1.02</v>
      </c>
      <c r="Z19" s="8">
        <v>1.07</v>
      </c>
      <c r="AB19" s="44">
        <v>1</v>
      </c>
      <c r="AC19" s="8">
        <v>0.99</v>
      </c>
      <c r="AD19" s="8">
        <v>0.76</v>
      </c>
      <c r="AE19" s="43">
        <v>0.78</v>
      </c>
      <c r="AF19" s="44">
        <v>0.44</v>
      </c>
      <c r="AG19" s="8">
        <v>0.64</v>
      </c>
      <c r="AH19" s="8">
        <v>0.77</v>
      </c>
      <c r="AI19" s="8">
        <v>0.69</v>
      </c>
      <c r="AJ19" s="42">
        <v>1.51</v>
      </c>
      <c r="AK19" s="8">
        <v>0.8</v>
      </c>
      <c r="AL19" s="8">
        <v>0.76</v>
      </c>
      <c r="AM19" s="178">
        <v>0.02</v>
      </c>
      <c r="AN19" s="44">
        <v>0.45328634778727278</v>
      </c>
      <c r="AO19" s="8">
        <v>0.74439294822123936</v>
      </c>
      <c r="AP19" s="8">
        <v>0.6825629730992554</v>
      </c>
      <c r="AQ19" s="8">
        <v>0.7373595087620155</v>
      </c>
    </row>
    <row r="20" spans="2:43" s="4" customFormat="1" ht="16" thickBot="1" x14ac:dyDescent="0.4">
      <c r="B20" s="33" t="s">
        <v>19</v>
      </c>
      <c r="C20" s="36">
        <v>49</v>
      </c>
      <c r="D20" s="36">
        <v>31</v>
      </c>
      <c r="E20" s="36">
        <v>39</v>
      </c>
      <c r="F20" s="36">
        <v>29</v>
      </c>
      <c r="G20" s="36"/>
      <c r="H20" s="36">
        <v>44</v>
      </c>
      <c r="I20" s="36">
        <v>44</v>
      </c>
      <c r="J20" s="36">
        <v>40</v>
      </c>
      <c r="K20" s="36">
        <v>54</v>
      </c>
      <c r="L20" s="36">
        <v>35</v>
      </c>
      <c r="M20" s="36">
        <v>39</v>
      </c>
      <c r="N20" s="36">
        <v>24</v>
      </c>
      <c r="O20" s="36">
        <v>41</v>
      </c>
      <c r="P20" s="36">
        <v>45</v>
      </c>
      <c r="Q20" s="36"/>
      <c r="R20" s="36"/>
      <c r="S20" s="36">
        <v>57</v>
      </c>
      <c r="T20" s="36">
        <v>35</v>
      </c>
      <c r="U20" s="36">
        <v>50</v>
      </c>
      <c r="V20" s="33">
        <v>48</v>
      </c>
      <c r="W20" s="36">
        <v>6</v>
      </c>
      <c r="X20" s="36"/>
      <c r="Y20" s="36">
        <v>8</v>
      </c>
      <c r="Z20" s="36">
        <v>24</v>
      </c>
      <c r="AA20" s="36"/>
      <c r="AB20" s="36">
        <v>31</v>
      </c>
      <c r="AC20" s="36">
        <v>24</v>
      </c>
      <c r="AD20" s="36">
        <v>64</v>
      </c>
      <c r="AE20" s="47">
        <v>40</v>
      </c>
      <c r="AF20" s="36">
        <v>60</v>
      </c>
      <c r="AG20" s="36">
        <v>42</v>
      </c>
      <c r="AH20" s="36">
        <v>47</v>
      </c>
      <c r="AI20" s="36">
        <v>46</v>
      </c>
      <c r="AJ20" s="33">
        <v>43</v>
      </c>
      <c r="AK20" s="4">
        <v>48</v>
      </c>
      <c r="AL20" s="4">
        <v>51</v>
      </c>
      <c r="AM20" s="179">
        <v>44</v>
      </c>
      <c r="AN20" s="229">
        <v>11.125389315116783</v>
      </c>
      <c r="AO20" s="229">
        <v>49.939962389350107</v>
      </c>
      <c r="AP20" s="229">
        <v>41.238517822613566</v>
      </c>
      <c r="AQ20" s="229">
        <v>28.665921343316537</v>
      </c>
    </row>
    <row r="21" spans="2:43" s="8" customFormat="1" ht="15.5" x14ac:dyDescent="0.35">
      <c r="B21" s="42" t="s">
        <v>20</v>
      </c>
      <c r="C21" s="103">
        <v>1.0115349032282395</v>
      </c>
      <c r="D21" s="103">
        <v>1.37</v>
      </c>
      <c r="E21" s="103">
        <v>0.48011815823649312</v>
      </c>
      <c r="F21" s="111">
        <v>0.56756842685460007</v>
      </c>
      <c r="G21" s="171" t="s">
        <v>349</v>
      </c>
      <c r="H21" s="103">
        <v>8.7765797397945651</v>
      </c>
      <c r="I21" s="103">
        <v>3.8801477300909752</v>
      </c>
      <c r="J21" s="103">
        <v>3.5950008862157139</v>
      </c>
      <c r="K21" s="119" t="s">
        <v>21</v>
      </c>
      <c r="L21" s="119">
        <v>4.6900000000000004</v>
      </c>
      <c r="M21" s="119">
        <v>2.1800000000000002</v>
      </c>
      <c r="N21" s="103">
        <v>1.0693919720476379</v>
      </c>
      <c r="O21" s="103" t="s">
        <v>46</v>
      </c>
      <c r="P21" s="108">
        <v>12.808215552964464</v>
      </c>
      <c r="Q21" s="167">
        <v>11.4</v>
      </c>
      <c r="R21" s="148">
        <v>14.956251872393224</v>
      </c>
      <c r="S21" s="104">
        <v>14.84089336241267</v>
      </c>
      <c r="T21" s="119" t="s">
        <v>21</v>
      </c>
      <c r="U21" s="119" t="s">
        <v>21</v>
      </c>
      <c r="V21" s="113">
        <v>1.95</v>
      </c>
      <c r="W21" s="111">
        <v>6.0729532613335335</v>
      </c>
      <c r="X21" s="152">
        <v>2.2841150785808559</v>
      </c>
      <c r="Y21" s="103">
        <v>10.396409607593466</v>
      </c>
      <c r="Z21" s="111">
        <v>4.2800769186599021</v>
      </c>
      <c r="AA21" s="119">
        <v>14.84089336241267</v>
      </c>
      <c r="AB21" s="111">
        <v>7.4368231046931399</v>
      </c>
      <c r="AC21" s="119">
        <v>2.93</v>
      </c>
      <c r="AD21" s="111">
        <v>1.5529256277784456</v>
      </c>
      <c r="AE21" s="156">
        <v>3.5834942084942094</v>
      </c>
      <c r="AF21" s="104">
        <v>2.1705987329537493</v>
      </c>
      <c r="AG21" s="103">
        <v>3.9812087982703233</v>
      </c>
      <c r="AH21" s="103">
        <v>2.2841150785808559</v>
      </c>
      <c r="AI21" s="103">
        <v>1.5012778822477222</v>
      </c>
      <c r="AJ21" s="115">
        <v>7.0850024732680312</v>
      </c>
      <c r="AK21" s="161">
        <v>0.99421547360809848</v>
      </c>
      <c r="AL21" s="161">
        <v>2.1399497186639533</v>
      </c>
      <c r="AM21" s="176">
        <v>13.1</v>
      </c>
      <c r="AN21" s="108">
        <v>7.4855348892905136</v>
      </c>
      <c r="AO21" s="111">
        <v>3.9678703956053814</v>
      </c>
      <c r="AP21" s="111">
        <v>4.9486958865013593</v>
      </c>
      <c r="AQ21" s="111">
        <v>1.1085235067638084</v>
      </c>
    </row>
    <row r="22" spans="2:43" s="98" customFormat="1" ht="15.5" x14ac:dyDescent="0.35">
      <c r="B22" s="101" t="s">
        <v>22</v>
      </c>
      <c r="C22" s="105">
        <v>15.89423371627416</v>
      </c>
      <c r="D22" s="105">
        <v>33.799999999999997</v>
      </c>
      <c r="E22" s="105">
        <v>48.073891181866195</v>
      </c>
      <c r="F22" s="112">
        <v>32.773823047069449</v>
      </c>
      <c r="G22" s="172">
        <v>27.4</v>
      </c>
      <c r="H22" s="105">
        <v>25.010589132950617</v>
      </c>
      <c r="I22" s="105">
        <v>12.647211671814665</v>
      </c>
      <c r="J22" s="105">
        <v>20.908014356153465</v>
      </c>
      <c r="K22" s="125">
        <v>7.4</v>
      </c>
      <c r="L22" s="125">
        <v>24</v>
      </c>
      <c r="M22" s="125">
        <v>16.899999999999999</v>
      </c>
      <c r="N22" s="105">
        <v>78.129256210622103</v>
      </c>
      <c r="O22" s="105">
        <v>16.218487002541881</v>
      </c>
      <c r="P22" s="109">
        <v>11.145439308425015</v>
      </c>
      <c r="Q22" s="167">
        <v>9.43</v>
      </c>
      <c r="R22" s="149">
        <v>13.333638799333757</v>
      </c>
      <c r="S22" s="106">
        <v>15.834963655894111</v>
      </c>
      <c r="T22" s="125">
        <v>20.6</v>
      </c>
      <c r="U22" s="125">
        <v>10</v>
      </c>
      <c r="V22" s="114">
        <v>16.399999999999999</v>
      </c>
      <c r="W22" s="112">
        <v>55.002404892498419</v>
      </c>
      <c r="X22" s="153">
        <v>197.44432776631356</v>
      </c>
      <c r="Y22" s="105">
        <v>65.37802143773655</v>
      </c>
      <c r="Z22" s="112">
        <v>79.119030947207179</v>
      </c>
      <c r="AA22" s="125">
        <v>15.834963655894111</v>
      </c>
      <c r="AB22" s="112">
        <v>123.89891696750905</v>
      </c>
      <c r="AC22" s="125">
        <v>130</v>
      </c>
      <c r="AD22" s="112">
        <v>138.50174216027875</v>
      </c>
      <c r="AE22" s="162">
        <v>157.878861003861</v>
      </c>
      <c r="AF22" s="106">
        <v>337.23114702819601</v>
      </c>
      <c r="AG22" s="105">
        <v>270.52994579716295</v>
      </c>
      <c r="AH22" s="105">
        <v>197.44432776631356</v>
      </c>
      <c r="AI22" s="105">
        <v>102.36721912131763</v>
      </c>
      <c r="AJ22" s="116">
        <v>17.607585846918052</v>
      </c>
      <c r="AK22" s="112">
        <v>106.04965051819715</v>
      </c>
      <c r="AL22" s="112">
        <v>92.451813719621697</v>
      </c>
      <c r="AM22" s="180">
        <v>370</v>
      </c>
      <c r="AN22" s="109">
        <v>145.9464594186733</v>
      </c>
      <c r="AO22" s="112">
        <v>363.85366802144779</v>
      </c>
      <c r="AP22" s="112">
        <v>368.94434801442657</v>
      </c>
      <c r="AQ22" s="112">
        <v>334.86132967137638</v>
      </c>
    </row>
    <row r="23" spans="2:43" s="98" customFormat="1" ht="15.5" x14ac:dyDescent="0.35">
      <c r="B23" s="101" t="s">
        <v>23</v>
      </c>
      <c r="C23" s="105">
        <v>9.7853783806763772</v>
      </c>
      <c r="D23" s="105">
        <v>13.2</v>
      </c>
      <c r="E23" s="105">
        <v>20.156431128954967</v>
      </c>
      <c r="F23" s="112">
        <v>32.39594118280494</v>
      </c>
      <c r="G23" s="172">
        <v>24</v>
      </c>
      <c r="H23" s="105">
        <v>23.068680486296604</v>
      </c>
      <c r="I23" s="105">
        <v>33.403857476670368</v>
      </c>
      <c r="J23" s="105">
        <v>34.466220356170879</v>
      </c>
      <c r="K23" s="125">
        <v>32.4</v>
      </c>
      <c r="L23" s="125">
        <v>20.8</v>
      </c>
      <c r="M23" s="125">
        <v>30.4</v>
      </c>
      <c r="N23" s="105">
        <v>29.317244643181343</v>
      </c>
      <c r="O23" s="105">
        <v>19.031724312274861</v>
      </c>
      <c r="P23" s="109">
        <v>28.438712646059294</v>
      </c>
      <c r="Q23" s="167">
        <v>22.3</v>
      </c>
      <c r="R23" s="149">
        <v>13.252897157567675</v>
      </c>
      <c r="S23" s="106">
        <v>23.150471864429946</v>
      </c>
      <c r="T23" s="125">
        <v>32.200000000000003</v>
      </c>
      <c r="U23" s="125">
        <v>26.5</v>
      </c>
      <c r="V23" s="114">
        <v>32</v>
      </c>
      <c r="W23" s="112">
        <v>27.334713443819947</v>
      </c>
      <c r="X23" s="153">
        <v>18.523282455931906</v>
      </c>
      <c r="Y23" s="105">
        <v>33.223547707739705</v>
      </c>
      <c r="Z23" s="112">
        <v>20.040166156201764</v>
      </c>
      <c r="AA23" s="125">
        <v>23.150471864429946</v>
      </c>
      <c r="AB23" s="112">
        <v>46.84566787003611</v>
      </c>
      <c r="AC23" s="125">
        <v>19.899999999999999</v>
      </c>
      <c r="AD23" s="112">
        <v>11.696503664544036</v>
      </c>
      <c r="AE23" s="162">
        <v>37.925313706563706</v>
      </c>
      <c r="AF23" s="106">
        <v>25.408142920749931</v>
      </c>
      <c r="AG23" s="105">
        <v>20.536478553300817</v>
      </c>
      <c r="AH23" s="105">
        <v>18.523282455931906</v>
      </c>
      <c r="AI23" s="105">
        <v>30.335822428431534</v>
      </c>
      <c r="AJ23" s="116">
        <v>19.590971678849606</v>
      </c>
      <c r="AK23" s="112">
        <v>23.529766208724997</v>
      </c>
      <c r="AL23" s="112">
        <v>21.959176343828567</v>
      </c>
      <c r="AM23" s="180">
        <v>4.28</v>
      </c>
      <c r="AN23" s="109">
        <v>20.741901173403829</v>
      </c>
      <c r="AO23" s="112">
        <v>12.944528198628493</v>
      </c>
      <c r="AP23" s="112">
        <v>23.763774606388321</v>
      </c>
      <c r="AQ23" s="112">
        <v>45.155183895174147</v>
      </c>
    </row>
    <row r="24" spans="2:43" s="98" customFormat="1" ht="15.5" x14ac:dyDescent="0.35">
      <c r="B24" s="101" t="s">
        <v>24</v>
      </c>
      <c r="C24" s="105">
        <v>11.103712645973079</v>
      </c>
      <c r="D24" s="105">
        <v>23.2</v>
      </c>
      <c r="E24" s="105">
        <v>42.094112664923983</v>
      </c>
      <c r="F24" s="112">
        <v>56.95670607674117</v>
      </c>
      <c r="G24" s="172">
        <v>49.6</v>
      </c>
      <c r="H24" s="105">
        <v>94.464435976407145</v>
      </c>
      <c r="I24" s="105">
        <v>155.03354295939749</v>
      </c>
      <c r="J24" s="105">
        <v>113.97666344437735</v>
      </c>
      <c r="K24" s="125">
        <v>59</v>
      </c>
      <c r="L24" s="125">
        <v>119</v>
      </c>
      <c r="M24" s="125">
        <v>71.7</v>
      </c>
      <c r="N24" s="105">
        <v>79.812770692649437</v>
      </c>
      <c r="O24" s="105">
        <v>61.345312965307372</v>
      </c>
      <c r="P24" s="109">
        <v>89.974502020861763</v>
      </c>
      <c r="Q24" s="167">
        <v>79.900000000000006</v>
      </c>
      <c r="R24" s="149">
        <v>53.253908237119255</v>
      </c>
      <c r="S24" s="106">
        <v>80.076138924490962</v>
      </c>
      <c r="T24" s="125">
        <v>47.4</v>
      </c>
      <c r="U24" s="125">
        <v>26.3</v>
      </c>
      <c r="V24" s="114">
        <v>49</v>
      </c>
      <c r="W24" s="112">
        <v>42.495142487046628</v>
      </c>
      <c r="X24" s="153">
        <v>42.603520181399716</v>
      </c>
      <c r="Y24" s="105">
        <v>99.434844586943413</v>
      </c>
      <c r="Z24" s="112">
        <v>87.158710750619832</v>
      </c>
      <c r="AA24" s="125">
        <v>80.076138924490962</v>
      </c>
      <c r="AB24" s="112">
        <v>104.58634175691938</v>
      </c>
      <c r="AC24" s="125">
        <v>48.3</v>
      </c>
      <c r="AD24" s="112">
        <v>14.240658416436382</v>
      </c>
      <c r="AE24" s="162">
        <v>46.436112451737451</v>
      </c>
      <c r="AF24" s="106">
        <v>40.664064788454304</v>
      </c>
      <c r="AG24" s="105">
        <v>21.704553608512636</v>
      </c>
      <c r="AH24" s="105">
        <v>42.603520181399716</v>
      </c>
      <c r="AI24" s="105">
        <v>104.57488218462285</v>
      </c>
      <c r="AJ24" s="116">
        <v>94.959624756384727</v>
      </c>
      <c r="AK24" s="112">
        <v>36.752832007712705</v>
      </c>
      <c r="AL24" s="112">
        <v>39.901831677241724</v>
      </c>
      <c r="AM24" s="180">
        <v>27.3</v>
      </c>
      <c r="AN24" s="109">
        <v>40.899422517237497</v>
      </c>
      <c r="AO24" s="112">
        <v>17.902623652263294</v>
      </c>
      <c r="AP24" s="112">
        <v>47.788329280180172</v>
      </c>
      <c r="AQ24" s="112">
        <v>110.2114334198905</v>
      </c>
    </row>
    <row r="25" spans="2:43" s="4" customFormat="1" ht="15.5" x14ac:dyDescent="0.35">
      <c r="B25" s="46" t="s">
        <v>25</v>
      </c>
      <c r="C25" s="103">
        <v>0.29043475938132735</v>
      </c>
      <c r="D25" s="103">
        <v>0.67</v>
      </c>
      <c r="E25" s="103">
        <v>0.52739371902253496</v>
      </c>
      <c r="F25" s="111">
        <v>0.70909821232292969</v>
      </c>
      <c r="G25" s="171">
        <v>0.62</v>
      </c>
      <c r="H25" s="103">
        <v>1.1477148232025416</v>
      </c>
      <c r="I25" s="103">
        <v>1.9797540090850223</v>
      </c>
      <c r="J25" s="103">
        <v>1.3304377616643468</v>
      </c>
      <c r="K25" s="119">
        <v>0.78</v>
      </c>
      <c r="L25" s="119">
        <v>0.7</v>
      </c>
      <c r="M25" s="119">
        <v>1.22</v>
      </c>
      <c r="N25" s="103">
        <v>0.87589705506349547</v>
      </c>
      <c r="O25" s="103">
        <v>0.80743517957568056</v>
      </c>
      <c r="P25" s="108">
        <v>1.1504772746697713</v>
      </c>
      <c r="Q25" s="167">
        <v>1.08</v>
      </c>
      <c r="R25" s="148">
        <v>0.99847887753003206</v>
      </c>
      <c r="S25" s="104">
        <v>1.1928481442064516</v>
      </c>
      <c r="T25" s="119">
        <v>0.63</v>
      </c>
      <c r="U25" s="119">
        <v>0.03</v>
      </c>
      <c r="V25" s="113">
        <v>0.55000000000000004</v>
      </c>
      <c r="W25" s="111">
        <v>0.70335311925925748</v>
      </c>
      <c r="X25" s="152">
        <v>3.1998421588967627</v>
      </c>
      <c r="Y25" s="103">
        <v>1.4395817889935503</v>
      </c>
      <c r="Z25" s="111">
        <v>0.73395190181777892</v>
      </c>
      <c r="AA25" s="119">
        <v>1.1928481442064516</v>
      </c>
      <c r="AB25" s="111">
        <v>1.371841155234657</v>
      </c>
      <c r="AC25" s="119">
        <v>0.5</v>
      </c>
      <c r="AD25" s="111">
        <v>0.34542833113060195</v>
      </c>
      <c r="AE25" s="156">
        <v>0.90190637065637058</v>
      </c>
      <c r="AF25" s="104">
        <v>1.3987364136269884</v>
      </c>
      <c r="AG25" s="103">
        <v>1.1226630243996225</v>
      </c>
      <c r="AH25" s="103">
        <v>3.1998421588967627</v>
      </c>
      <c r="AI25" s="103">
        <v>2.0054773599107336</v>
      </c>
      <c r="AJ25" s="115">
        <v>1.6118942847472599</v>
      </c>
      <c r="AK25" s="111">
        <v>0.65829115449505904</v>
      </c>
      <c r="AL25" s="111">
        <v>0.86046929246977133</v>
      </c>
      <c r="AM25" s="176">
        <v>0.6</v>
      </c>
      <c r="AN25" s="108">
        <v>0.63035257599392935</v>
      </c>
      <c r="AO25" s="111">
        <v>0.4198151480022298</v>
      </c>
      <c r="AP25" s="111">
        <v>1.5246480557850248</v>
      </c>
      <c r="AQ25" s="111">
        <v>2.6230051709238498</v>
      </c>
    </row>
    <row r="26" spans="2:43" s="4" customFormat="1" ht="15.5" x14ac:dyDescent="0.35">
      <c r="B26" s="46" t="s">
        <v>26</v>
      </c>
      <c r="C26" s="103">
        <v>0.510643556512411</v>
      </c>
      <c r="D26" s="103">
        <v>0.05</v>
      </c>
      <c r="E26" s="103">
        <v>1.1815780278854882E-2</v>
      </c>
      <c r="F26" s="111" t="s">
        <v>64</v>
      </c>
      <c r="G26" s="158"/>
      <c r="H26" s="158"/>
      <c r="I26" s="158"/>
      <c r="J26" s="158"/>
      <c r="K26" s="119">
        <v>0.18</v>
      </c>
      <c r="L26" s="119">
        <v>0.57999999999999996</v>
      </c>
      <c r="M26" s="119">
        <v>0.12</v>
      </c>
      <c r="N26" s="103">
        <v>2.8785869612065768E-2</v>
      </c>
      <c r="O26" s="158"/>
      <c r="P26" s="108">
        <v>0.41943902534418021</v>
      </c>
      <c r="Q26" s="170"/>
      <c r="R26" s="148">
        <v>0.4201327163454715</v>
      </c>
      <c r="S26" s="104">
        <v>0.84588837501938419</v>
      </c>
      <c r="T26" s="119">
        <v>0.22</v>
      </c>
      <c r="U26" s="119">
        <v>0.35</v>
      </c>
      <c r="V26" s="113">
        <v>0.28999999999999998</v>
      </c>
      <c r="W26" s="111" t="s">
        <v>64</v>
      </c>
      <c r="X26" s="152">
        <v>0.50592437594969208</v>
      </c>
      <c r="Y26" s="158"/>
      <c r="Z26" s="111">
        <v>0.70081241361733815</v>
      </c>
      <c r="AA26" s="119">
        <v>0.84588837501938419</v>
      </c>
      <c r="AB26" s="111">
        <v>0.39711191335740076</v>
      </c>
      <c r="AC26" s="119">
        <v>0.26</v>
      </c>
      <c r="AD26" s="111">
        <v>0.20725699867836117</v>
      </c>
      <c r="AE26" s="156">
        <v>0.31219835907335902</v>
      </c>
      <c r="AF26" s="104">
        <v>0.51346543684975721</v>
      </c>
      <c r="AG26" s="103">
        <v>0.21483661054350175</v>
      </c>
      <c r="AH26" s="103">
        <v>0.50592437594969208</v>
      </c>
      <c r="AI26" s="103">
        <v>0.36583138192853804</v>
      </c>
      <c r="AJ26" s="115">
        <v>0.13995406973826038</v>
      </c>
      <c r="AK26" s="111">
        <v>0.10394070860448301</v>
      </c>
      <c r="AL26" s="111">
        <v>0.34418771698790845</v>
      </c>
      <c r="AM26" s="176">
        <v>0.63</v>
      </c>
      <c r="AN26" s="108">
        <v>0.22981285760205722</v>
      </c>
      <c r="AO26" s="111">
        <v>0.16707409976588192</v>
      </c>
      <c r="AP26" s="111">
        <v>0.14056067159484112</v>
      </c>
      <c r="AQ26" s="111" t="s">
        <v>64</v>
      </c>
    </row>
    <row r="27" spans="2:43" s="98" customFormat="1" ht="15.5" x14ac:dyDescent="0.35">
      <c r="B27" s="101" t="s">
        <v>27</v>
      </c>
      <c r="C27" s="105">
        <v>32.075215213098545</v>
      </c>
      <c r="D27" s="105">
        <v>30.9</v>
      </c>
      <c r="E27" s="105">
        <v>24.061403270183302</v>
      </c>
      <c r="F27" s="112">
        <v>10.121993737862782</v>
      </c>
      <c r="G27" s="172">
        <v>6.92</v>
      </c>
      <c r="H27" s="105">
        <v>63.807281807713103</v>
      </c>
      <c r="I27" s="105">
        <v>25.737877663508687</v>
      </c>
      <c r="J27" s="105">
        <v>39.823882382596537</v>
      </c>
      <c r="K27" s="125">
        <v>24.3</v>
      </c>
      <c r="L27" s="125">
        <v>42.8</v>
      </c>
      <c r="M27" s="125">
        <v>56.7</v>
      </c>
      <c r="N27" s="105">
        <v>39.204369752865468</v>
      </c>
      <c r="O27" s="105">
        <v>32.569895875893238</v>
      </c>
      <c r="P27" s="109">
        <v>221.82674483317507</v>
      </c>
      <c r="Q27" s="167">
        <v>230</v>
      </c>
      <c r="R27" s="149">
        <v>228.41203855025549</v>
      </c>
      <c r="S27" s="106">
        <v>72.936518415079803</v>
      </c>
      <c r="T27" s="125">
        <v>95.8</v>
      </c>
      <c r="U27" s="125">
        <v>20.6</v>
      </c>
      <c r="V27" s="114">
        <v>48</v>
      </c>
      <c r="W27" s="112">
        <v>267.02490383912016</v>
      </c>
      <c r="X27" s="153">
        <v>73.096830214427129</v>
      </c>
      <c r="Y27" s="105">
        <v>309.63101568710175</v>
      </c>
      <c r="Z27" s="112">
        <v>97.427161613569908</v>
      </c>
      <c r="AA27" s="125">
        <v>72.936518415079803</v>
      </c>
      <c r="AB27" s="112">
        <v>195.48736462093865</v>
      </c>
      <c r="AC27" s="125">
        <v>77.8</v>
      </c>
      <c r="AD27" s="112">
        <v>22.032320076895353</v>
      </c>
      <c r="AE27" s="162">
        <v>140.44401544401546</v>
      </c>
      <c r="AF27" s="106">
        <v>93.394898372999023</v>
      </c>
      <c r="AG27" s="105">
        <v>145.54161223254022</v>
      </c>
      <c r="AH27" s="105">
        <v>73.096830214427129</v>
      </c>
      <c r="AI27" s="105">
        <v>138.51750050462005</v>
      </c>
      <c r="AJ27" s="116">
        <v>31.078808385737936</v>
      </c>
      <c r="AK27" s="112">
        <v>100.7471679922873</v>
      </c>
      <c r="AL27" s="112">
        <v>115.51239075781157</v>
      </c>
      <c r="AM27" s="180">
        <v>188</v>
      </c>
      <c r="AN27" s="109">
        <v>494.4470022934928</v>
      </c>
      <c r="AO27" s="112">
        <v>100.93256044244018</v>
      </c>
      <c r="AP27" s="112">
        <v>482.52352741004262</v>
      </c>
      <c r="AQ27" s="112">
        <v>259.42212883987344</v>
      </c>
    </row>
    <row r="28" spans="2:43" s="4" customFormat="1" ht="15.5" x14ac:dyDescent="0.35">
      <c r="B28" s="46" t="s">
        <v>28</v>
      </c>
      <c r="C28" s="103">
        <v>1.4242797103214968</v>
      </c>
      <c r="D28" s="103">
        <v>1.62</v>
      </c>
      <c r="E28" s="103">
        <v>2.0375959095839824</v>
      </c>
      <c r="F28" s="111">
        <v>2.7616724420030936</v>
      </c>
      <c r="G28" s="171">
        <v>2.04</v>
      </c>
      <c r="H28" s="103">
        <v>2.3987472112975903</v>
      </c>
      <c r="I28" s="103">
        <v>3.2368204427380509</v>
      </c>
      <c r="J28" s="103">
        <v>2.0487967950199275</v>
      </c>
      <c r="K28" s="119">
        <v>3.32</v>
      </c>
      <c r="L28" s="119">
        <v>1.78</v>
      </c>
      <c r="M28" s="119">
        <v>3.63</v>
      </c>
      <c r="N28" s="103">
        <v>3.4968411496878939</v>
      </c>
      <c r="O28" s="103">
        <v>1.6100364448108218</v>
      </c>
      <c r="P28" s="108">
        <v>4.5021175360692229</v>
      </c>
      <c r="Q28" s="167">
        <v>3.6</v>
      </c>
      <c r="R28" s="148">
        <v>4.6452512110980031</v>
      </c>
      <c r="S28" s="104">
        <v>3.7286485410781438</v>
      </c>
      <c r="T28" s="119">
        <v>1.87</v>
      </c>
      <c r="U28" s="119">
        <v>2.91</v>
      </c>
      <c r="V28" s="113">
        <v>2.9</v>
      </c>
      <c r="W28" s="111">
        <v>2.2103369177067131</v>
      </c>
      <c r="X28" s="152">
        <v>4.8606641917218631</v>
      </c>
      <c r="Y28" s="103">
        <v>4.5543510110723018</v>
      </c>
      <c r="Z28" s="111">
        <v>2.1062397786918532</v>
      </c>
      <c r="AA28" s="119">
        <v>3.7286485410781438</v>
      </c>
      <c r="AB28" s="111">
        <v>4.4524669073405541</v>
      </c>
      <c r="AC28" s="119">
        <v>1.34</v>
      </c>
      <c r="AD28" s="111">
        <v>0.51063318514958544</v>
      </c>
      <c r="AE28" s="156">
        <v>4.041988416988417</v>
      </c>
      <c r="AF28" s="104">
        <v>6.7954276318680167</v>
      </c>
      <c r="AG28" s="103">
        <v>5.6300508149068316</v>
      </c>
      <c r="AH28" s="103">
        <v>4.8606641917218631</v>
      </c>
      <c r="AI28" s="103">
        <v>6.7041923111429984</v>
      </c>
      <c r="AJ28" s="115">
        <v>7.8836676200715603</v>
      </c>
      <c r="AK28" s="111">
        <v>3.4948180284405881</v>
      </c>
      <c r="AL28" s="111">
        <v>4.8485574045253204</v>
      </c>
      <c r="AM28" s="176">
        <v>3.2</v>
      </c>
      <c r="AN28" s="108">
        <v>2.2083142294364562</v>
      </c>
      <c r="AO28" s="111">
        <v>1.7185843711144628</v>
      </c>
      <c r="AP28" s="111">
        <v>6.9832692476966773</v>
      </c>
      <c r="AQ28" s="111">
        <v>10.194117957371082</v>
      </c>
    </row>
    <row r="29" spans="2:43" s="4" customFormat="1" ht="15.5" x14ac:dyDescent="0.35">
      <c r="B29" s="46" t="s">
        <v>29</v>
      </c>
      <c r="C29" s="103">
        <v>3.8175499254935059</v>
      </c>
      <c r="D29" s="103">
        <v>4.66</v>
      </c>
      <c r="E29" s="103">
        <v>6.2758277416825852</v>
      </c>
      <c r="F29" s="111">
        <v>8.7667132724955135</v>
      </c>
      <c r="G29" s="171">
        <v>7.17</v>
      </c>
      <c r="H29" s="103">
        <v>7.0078264691745513</v>
      </c>
      <c r="I29" s="103">
        <v>9.7359093419179104</v>
      </c>
      <c r="J29" s="103">
        <v>6.0831102593667588</v>
      </c>
      <c r="K29" s="119">
        <v>9.27</v>
      </c>
      <c r="L29" s="119">
        <v>5.78</v>
      </c>
      <c r="M29" s="119">
        <v>9.81</v>
      </c>
      <c r="N29" s="103">
        <v>10.792043257394798</v>
      </c>
      <c r="O29" s="103">
        <v>4.6980498760772722</v>
      </c>
      <c r="P29" s="108">
        <v>12.975101459006767</v>
      </c>
      <c r="Q29" s="167">
        <v>11.6</v>
      </c>
      <c r="R29" s="148">
        <v>13.571778886415927</v>
      </c>
      <c r="S29" s="104">
        <v>11.625902215552458</v>
      </c>
      <c r="T29" s="119">
        <v>5.34</v>
      </c>
      <c r="U29" s="119">
        <v>8.64</v>
      </c>
      <c r="V29" s="113">
        <v>8.4</v>
      </c>
      <c r="W29" s="111">
        <v>7.4992337612981119</v>
      </c>
      <c r="X29" s="152">
        <v>12.131210616826795</v>
      </c>
      <c r="Y29" s="103">
        <v>14.319202600961134</v>
      </c>
      <c r="Z29" s="111">
        <v>6.749613762531613</v>
      </c>
      <c r="AA29" s="119">
        <v>11.625902215552458</v>
      </c>
      <c r="AB29" s="111">
        <v>13.237063778580024</v>
      </c>
      <c r="AC29" s="119">
        <v>4.54</v>
      </c>
      <c r="AD29" s="111">
        <v>2.162681725339421</v>
      </c>
      <c r="AE29" s="156">
        <v>11.009893822393822</v>
      </c>
      <c r="AF29" s="104">
        <v>15.960947823772052</v>
      </c>
      <c r="AG29" s="103">
        <v>14.092065674606218</v>
      </c>
      <c r="AH29" s="103">
        <v>12.131210616826795</v>
      </c>
      <c r="AI29" s="103">
        <v>17.714493049988999</v>
      </c>
      <c r="AJ29" s="115">
        <v>22.2172668552655</v>
      </c>
      <c r="AK29" s="111">
        <v>9.0081947457218607</v>
      </c>
      <c r="AL29" s="111">
        <v>11.433018077337485</v>
      </c>
      <c r="AM29" s="176">
        <v>6.84</v>
      </c>
      <c r="AN29" s="108">
        <v>6.5960968715045389</v>
      </c>
      <c r="AO29" s="111">
        <v>4.6679663837484586</v>
      </c>
      <c r="AP29" s="111">
        <v>16.675426716597705</v>
      </c>
      <c r="AQ29" s="111">
        <v>26.524441346554799</v>
      </c>
    </row>
    <row r="30" spans="2:43" s="4" customFormat="1" ht="15.5" x14ac:dyDescent="0.35">
      <c r="B30" s="46" t="s">
        <v>30</v>
      </c>
      <c r="C30" s="103">
        <v>0.51443476456228754</v>
      </c>
      <c r="D30" s="103">
        <v>0.7</v>
      </c>
      <c r="E30" s="103">
        <v>0.99783951512615299</v>
      </c>
      <c r="F30" s="111">
        <v>1.3671955646589204</v>
      </c>
      <c r="G30" s="171">
        <v>1.08</v>
      </c>
      <c r="H30" s="103">
        <v>1.0393876086261304</v>
      </c>
      <c r="I30" s="103">
        <v>1.4266505172016495</v>
      </c>
      <c r="J30" s="103">
        <v>0.99313618676259774</v>
      </c>
      <c r="K30" s="119">
        <v>1.32</v>
      </c>
      <c r="L30" s="119">
        <v>0.89</v>
      </c>
      <c r="M30" s="119">
        <v>1.4</v>
      </c>
      <c r="N30" s="103">
        <v>1.5378707040728941</v>
      </c>
      <c r="O30" s="103">
        <v>0.84247554153184923</v>
      </c>
      <c r="P30" s="108">
        <v>1.9905328183899318</v>
      </c>
      <c r="Q30" s="167">
        <v>1.57</v>
      </c>
      <c r="R30" s="148">
        <v>1.9069384428028129</v>
      </c>
      <c r="S30" s="104">
        <v>1.7396253028754929</v>
      </c>
      <c r="T30" s="119">
        <v>0.76</v>
      </c>
      <c r="U30" s="119">
        <v>1.35</v>
      </c>
      <c r="V30" s="113">
        <v>1.24</v>
      </c>
      <c r="W30" s="111">
        <v>1.0005681182749149</v>
      </c>
      <c r="X30" s="152">
        <v>1.6974529503404479</v>
      </c>
      <c r="Y30" s="103">
        <v>1.9713192046142858</v>
      </c>
      <c r="Z30" s="111">
        <v>0.89993512524049302</v>
      </c>
      <c r="AA30" s="119">
        <v>1.7396253028754929</v>
      </c>
      <c r="AB30" s="111">
        <v>2.2271101372613371</v>
      </c>
      <c r="AC30" s="119">
        <v>0.78</v>
      </c>
      <c r="AD30" s="111">
        <v>0.45055869277904598</v>
      </c>
      <c r="AE30" s="156">
        <v>1.8701737451737455</v>
      </c>
      <c r="AF30" s="104">
        <v>2.1585036875679044</v>
      </c>
      <c r="AG30" s="103">
        <v>1.958576104611554</v>
      </c>
      <c r="AH30" s="103">
        <v>1.6974529503404479</v>
      </c>
      <c r="AI30" s="103">
        <v>2.5213112726635423</v>
      </c>
      <c r="AJ30" s="115">
        <v>3.1594726770526895</v>
      </c>
      <c r="AK30" s="111">
        <v>1.3858761147264402</v>
      </c>
      <c r="AL30" s="111">
        <v>1.5862564348138395</v>
      </c>
      <c r="AM30" s="176">
        <v>0.9</v>
      </c>
      <c r="AN30" s="108">
        <v>0.8553909379216279</v>
      </c>
      <c r="AO30" s="111">
        <v>0.76543155215911651</v>
      </c>
      <c r="AP30" s="111">
        <v>2.2758487838653472</v>
      </c>
      <c r="AQ30" s="111">
        <v>3.91537122660475</v>
      </c>
    </row>
    <row r="31" spans="2:43" s="4" customFormat="1" ht="15.5" x14ac:dyDescent="0.35">
      <c r="B31" s="46" t="s">
        <v>31</v>
      </c>
      <c r="C31" s="103">
        <v>2.7614620888115629</v>
      </c>
      <c r="D31" s="103">
        <v>3.93</v>
      </c>
      <c r="E31" s="103">
        <v>5.8699620887768091</v>
      </c>
      <c r="F31" s="111">
        <v>8.1362137216875858</v>
      </c>
      <c r="G31" s="171">
        <v>6.54</v>
      </c>
      <c r="H31" s="103">
        <v>6.0224712463720644</v>
      </c>
      <c r="I31" s="103">
        <v>8.5193083857076353</v>
      </c>
      <c r="J31" s="103">
        <v>6.1748385914551838</v>
      </c>
      <c r="K31" s="119">
        <v>8.52</v>
      </c>
      <c r="L31" s="119">
        <v>5.0999999999999996</v>
      </c>
      <c r="M31" s="119">
        <v>7.78</v>
      </c>
      <c r="N31" s="103">
        <v>8.561767761406653</v>
      </c>
      <c r="O31" s="103">
        <v>5.4516309546017192</v>
      </c>
      <c r="P31" s="108">
        <v>10.197003034581057</v>
      </c>
      <c r="Q31" s="167">
        <v>8.5</v>
      </c>
      <c r="R31" s="148">
        <v>10.339957637577257</v>
      </c>
      <c r="S31" s="104">
        <v>8.8935210275361882</v>
      </c>
      <c r="T31" s="119">
        <v>4.8899999999999997</v>
      </c>
      <c r="U31" s="119">
        <v>6.88</v>
      </c>
      <c r="V31" s="113">
        <v>6.8</v>
      </c>
      <c r="W31" s="111">
        <v>5.6975045480469673</v>
      </c>
      <c r="X31" s="152">
        <v>8.7790051620929432</v>
      </c>
      <c r="Y31" s="103">
        <v>11.371351678826173</v>
      </c>
      <c r="Z31" s="111">
        <v>4.6314144230522114</v>
      </c>
      <c r="AA31" s="119">
        <v>8.8935210275361882</v>
      </c>
      <c r="AB31" s="111">
        <v>11.97352587244284</v>
      </c>
      <c r="AC31" s="119">
        <v>4.76</v>
      </c>
      <c r="AD31" s="111">
        <v>2.4</v>
      </c>
      <c r="AE31" s="156">
        <v>9.5016891891891895</v>
      </c>
      <c r="AF31" s="104">
        <v>10.962956065034881</v>
      </c>
      <c r="AG31" s="103">
        <v>9.6536300586182726</v>
      </c>
      <c r="AH31" s="103">
        <v>8.7790051620929432</v>
      </c>
      <c r="AI31" s="103">
        <v>12.728159764840381</v>
      </c>
      <c r="AJ31" s="115">
        <v>15.788600640932279</v>
      </c>
      <c r="AK31" s="111">
        <v>6.1460592913955159</v>
      </c>
      <c r="AL31" s="111">
        <v>6.6143900395067652</v>
      </c>
      <c r="AM31" s="176">
        <v>4.2300000000000004</v>
      </c>
      <c r="AN31" s="108">
        <v>4.7432420405398474</v>
      </c>
      <c r="AO31" s="111">
        <v>4.0506912650169165</v>
      </c>
      <c r="AP31" s="111">
        <v>11.004706276150294</v>
      </c>
      <c r="AQ31" s="111">
        <v>19.414812283052015</v>
      </c>
    </row>
    <row r="32" spans="2:43" s="4" customFormat="1" ht="15.5" x14ac:dyDescent="0.35">
      <c r="B32" s="46" t="s">
        <v>32</v>
      </c>
      <c r="C32" s="103">
        <v>0.99402675378238003</v>
      </c>
      <c r="D32" s="103">
        <v>1.42</v>
      </c>
      <c r="E32" s="103">
        <v>2.2098240942893437</v>
      </c>
      <c r="F32" s="111">
        <v>2.8899320479869615</v>
      </c>
      <c r="G32" s="171">
        <v>2.19</v>
      </c>
      <c r="H32" s="103">
        <v>2.1869248263656655</v>
      </c>
      <c r="I32" s="103">
        <v>3.0391183927899235</v>
      </c>
      <c r="J32" s="103">
        <v>2.5845714655341783</v>
      </c>
      <c r="K32" s="119">
        <v>2.74</v>
      </c>
      <c r="L32" s="119">
        <v>1.79</v>
      </c>
      <c r="M32" s="119">
        <v>3.12</v>
      </c>
      <c r="N32" s="103">
        <v>2.9317547946396454</v>
      </c>
      <c r="O32" s="103">
        <v>1.9390780816256754</v>
      </c>
      <c r="P32" s="108">
        <v>3.1307486755641949</v>
      </c>
      <c r="Q32" s="168">
        <v>2.4500000000000002</v>
      </c>
      <c r="R32" s="148">
        <v>2.8523068181544953</v>
      </c>
      <c r="S32" s="104">
        <v>2.9918574320396352</v>
      </c>
      <c r="T32" s="119">
        <v>2.74</v>
      </c>
      <c r="U32" s="119">
        <v>2.12</v>
      </c>
      <c r="V32" s="113">
        <v>2.4</v>
      </c>
      <c r="W32" s="111">
        <v>2.1473337366857819</v>
      </c>
      <c r="X32" s="152">
        <v>2.7027747378405564</v>
      </c>
      <c r="Y32" s="103">
        <v>3.8862937863092482</v>
      </c>
      <c r="Z32" s="111">
        <v>1.6798002990660699</v>
      </c>
      <c r="AA32" s="119">
        <v>2.9918574320396352</v>
      </c>
      <c r="AB32" s="111">
        <v>3.9849608664259937</v>
      </c>
      <c r="AC32" s="119">
        <v>1.39</v>
      </c>
      <c r="AD32" s="111">
        <v>0.9</v>
      </c>
      <c r="AE32" s="156">
        <v>3.1069015444015444</v>
      </c>
      <c r="AF32" s="104">
        <v>3.3017375664773869</v>
      </c>
      <c r="AG32" s="103">
        <v>2.6580198379331121</v>
      </c>
      <c r="AH32" s="103">
        <v>2.7027747378405564</v>
      </c>
      <c r="AI32" s="103">
        <v>3.9208063665737862</v>
      </c>
      <c r="AJ32" s="115">
        <v>4.2619815475663749</v>
      </c>
      <c r="AK32" s="111">
        <v>1.747409014220294</v>
      </c>
      <c r="AL32" s="111">
        <v>1.7658326349814439</v>
      </c>
      <c r="AM32" s="176">
        <v>1.06</v>
      </c>
      <c r="AN32" s="108">
        <v>1.6428740016280632</v>
      </c>
      <c r="AO32" s="111">
        <v>1.3320144585159082</v>
      </c>
      <c r="AP32" s="111">
        <v>3.1031597929068924</v>
      </c>
      <c r="AQ32" s="111">
        <v>5.7505182736561835</v>
      </c>
    </row>
    <row r="33" spans="2:43" s="4" customFormat="1" ht="15.5" x14ac:dyDescent="0.35">
      <c r="B33" s="46" t="s">
        <v>33</v>
      </c>
      <c r="C33" s="103">
        <v>0.36216796233111681</v>
      </c>
      <c r="D33" s="103">
        <v>0.38</v>
      </c>
      <c r="E33" s="103">
        <v>0.95989369335221886</v>
      </c>
      <c r="F33" s="111">
        <v>1.0464251986241706</v>
      </c>
      <c r="G33" s="171">
        <v>0.89</v>
      </c>
      <c r="H33" s="103">
        <v>0.54410183504276521</v>
      </c>
      <c r="I33" s="103">
        <v>0.71624957103103082</v>
      </c>
      <c r="J33" s="103">
        <v>0.70966540622869534</v>
      </c>
      <c r="K33" s="119">
        <v>0.56999999999999995</v>
      </c>
      <c r="L33" s="119">
        <v>0.44</v>
      </c>
      <c r="M33" s="119">
        <v>0.7</v>
      </c>
      <c r="N33" s="103">
        <v>0.76698991612919842</v>
      </c>
      <c r="O33" s="103">
        <v>0.63516847543885024</v>
      </c>
      <c r="P33" s="108">
        <v>0.5706372294142531</v>
      </c>
      <c r="Q33" s="168">
        <v>0.47</v>
      </c>
      <c r="R33" s="148">
        <v>0.42293940952095643</v>
      </c>
      <c r="S33" s="104">
        <v>0.53775961659022853</v>
      </c>
      <c r="T33" s="119">
        <v>0.59</v>
      </c>
      <c r="U33" s="119">
        <v>0.56000000000000005</v>
      </c>
      <c r="V33" s="113">
        <v>0.61</v>
      </c>
      <c r="W33" s="111">
        <v>0.94628586006314774</v>
      </c>
      <c r="X33" s="152">
        <v>0.87063419200387449</v>
      </c>
      <c r="Y33" s="103">
        <v>1.1098787617881694</v>
      </c>
      <c r="Z33" s="111">
        <v>0.45026101689308706</v>
      </c>
      <c r="AA33" s="119">
        <v>0.53775961659022853</v>
      </c>
      <c r="AB33" s="111">
        <v>0.75210589651022874</v>
      </c>
      <c r="AC33" s="119">
        <v>0.88</v>
      </c>
      <c r="AD33" s="111">
        <v>0.10513036164844408</v>
      </c>
      <c r="AE33" s="156">
        <v>0.7088561776061777</v>
      </c>
      <c r="AF33" s="104">
        <v>1.0941207200756558</v>
      </c>
      <c r="AG33" s="103">
        <v>0.93272331025459987</v>
      </c>
      <c r="AH33" s="103">
        <v>0.87063419200387449</v>
      </c>
      <c r="AI33" s="103">
        <v>1.1627465324394797</v>
      </c>
      <c r="AJ33" s="115">
        <v>0.49995135079307662</v>
      </c>
      <c r="AK33" s="111">
        <v>0.63268257411424444</v>
      </c>
      <c r="AL33" s="111">
        <v>0.4788698671136119</v>
      </c>
      <c r="AM33" s="176">
        <v>0.48</v>
      </c>
      <c r="AN33" s="108">
        <v>0.33690850555222729</v>
      </c>
      <c r="AO33" s="111">
        <v>0.60107321042927786</v>
      </c>
      <c r="AP33" s="111">
        <v>1.0524144440257075</v>
      </c>
      <c r="AQ33" s="111">
        <v>1.6320539463618855</v>
      </c>
    </row>
    <row r="34" spans="2:43" s="4" customFormat="1" ht="15.5" x14ac:dyDescent="0.35">
      <c r="B34" s="46" t="s">
        <v>34</v>
      </c>
      <c r="C34" s="103">
        <v>1.5703212217039684</v>
      </c>
      <c r="D34" s="103">
        <v>2.14</v>
      </c>
      <c r="E34" s="103">
        <v>3.2634992917022498</v>
      </c>
      <c r="F34" s="111">
        <v>4.0514976290738982</v>
      </c>
      <c r="G34" s="171">
        <v>3.18</v>
      </c>
      <c r="H34" s="103">
        <v>3.7825858548254745</v>
      </c>
      <c r="I34" s="103">
        <v>4.9730171118401039</v>
      </c>
      <c r="J34" s="103">
        <v>4.9334783549665486</v>
      </c>
      <c r="K34" s="119">
        <v>3.62</v>
      </c>
      <c r="L34" s="119">
        <v>2.36</v>
      </c>
      <c r="M34" s="119">
        <v>3.63</v>
      </c>
      <c r="N34" s="103">
        <v>4.4687230364377806</v>
      </c>
      <c r="O34" s="103">
        <v>3.3350964889419314</v>
      </c>
      <c r="P34" s="108">
        <v>3.8005957080819157</v>
      </c>
      <c r="Q34" s="168">
        <v>3.01</v>
      </c>
      <c r="R34" s="148">
        <v>2.8455709269022522</v>
      </c>
      <c r="S34" s="104">
        <v>3.87256253537219</v>
      </c>
      <c r="T34" s="119">
        <v>3.2</v>
      </c>
      <c r="U34" s="119">
        <v>2.62</v>
      </c>
      <c r="V34" s="113">
        <v>3.5</v>
      </c>
      <c r="W34" s="111">
        <v>3.1414844251917629</v>
      </c>
      <c r="X34" s="152">
        <v>3.3504511657144329</v>
      </c>
      <c r="Y34" s="103">
        <v>5.7092191478927425</v>
      </c>
      <c r="Z34" s="111">
        <v>2.1207135964908801</v>
      </c>
      <c r="AA34" s="119">
        <v>3.87256253537219</v>
      </c>
      <c r="AB34" s="111">
        <v>5.5114320096269571</v>
      </c>
      <c r="AC34" s="119">
        <v>2.2999999999999998</v>
      </c>
      <c r="AD34" s="111">
        <v>1.1744563258440466</v>
      </c>
      <c r="AE34" s="156">
        <v>4.2305139961389964</v>
      </c>
      <c r="AF34" s="104">
        <v>4.5709194831723909</v>
      </c>
      <c r="AG34" s="103">
        <v>3.7615768064809529</v>
      </c>
      <c r="AH34" s="103">
        <v>3.3504511657144329</v>
      </c>
      <c r="AI34" s="103">
        <v>5.1093957880084071</v>
      </c>
      <c r="AJ34" s="115">
        <v>3.6658538611209175</v>
      </c>
      <c r="AK34" s="111">
        <v>2.7401181007471682</v>
      </c>
      <c r="AL34" s="111">
        <v>2.5948760924218841</v>
      </c>
      <c r="AM34" s="176">
        <v>0.89</v>
      </c>
      <c r="AN34" s="108">
        <v>2.2002362643399063</v>
      </c>
      <c r="AO34" s="111">
        <v>1.6552576818273053</v>
      </c>
      <c r="AP34" s="111">
        <v>3.6406876856553039</v>
      </c>
      <c r="AQ34" s="111">
        <v>6.9418767080166113</v>
      </c>
    </row>
    <row r="35" spans="2:43" s="4" customFormat="1" ht="15.5" x14ac:dyDescent="0.35">
      <c r="B35" s="46" t="s">
        <v>35</v>
      </c>
      <c r="C35" s="103">
        <v>0.27356640350800243</v>
      </c>
      <c r="D35" s="103">
        <v>0.35</v>
      </c>
      <c r="E35" s="103">
        <v>0.49514839052663762</v>
      </c>
      <c r="F35" s="111">
        <v>0.78451073199527732</v>
      </c>
      <c r="G35" s="171">
        <v>0.52</v>
      </c>
      <c r="H35" s="103">
        <v>0.62941809059793807</v>
      </c>
      <c r="I35" s="103">
        <v>0.86200252406687539</v>
      </c>
      <c r="J35" s="103">
        <v>0.94413062200871822</v>
      </c>
      <c r="K35" s="119">
        <v>0.68</v>
      </c>
      <c r="L35" s="119">
        <v>0.42</v>
      </c>
      <c r="M35" s="119">
        <v>0.74</v>
      </c>
      <c r="N35" s="103">
        <v>0.71339716408351628</v>
      </c>
      <c r="O35" s="103">
        <v>0.53407123630768805</v>
      </c>
      <c r="P35" s="108">
        <v>0.65570051465932111</v>
      </c>
      <c r="Q35" s="168">
        <v>0.52</v>
      </c>
      <c r="R35" s="148">
        <v>0.3785347043467987</v>
      </c>
      <c r="S35" s="104">
        <v>0.59460422250814049</v>
      </c>
      <c r="T35" s="119">
        <v>0.64</v>
      </c>
      <c r="U35" s="119">
        <v>0.49</v>
      </c>
      <c r="V35" s="113">
        <v>0.7</v>
      </c>
      <c r="W35" s="111">
        <v>0.59719001216831546</v>
      </c>
      <c r="X35" s="152">
        <v>0.50887634774052826</v>
      </c>
      <c r="Y35" s="103">
        <v>0.95094805938852167</v>
      </c>
      <c r="Z35" s="111">
        <v>0.42533731885955511</v>
      </c>
      <c r="AA35" s="119">
        <v>0.59460422250814049</v>
      </c>
      <c r="AB35" s="111">
        <v>1.0796101083032492</v>
      </c>
      <c r="AC35" s="119">
        <v>0.48</v>
      </c>
      <c r="AD35" s="111">
        <v>0.25681845488405625</v>
      </c>
      <c r="AE35" s="156">
        <v>0.85967664092664098</v>
      </c>
      <c r="AF35" s="104">
        <v>0.64841768639651376</v>
      </c>
      <c r="AG35" s="103">
        <v>0.56170352925247513</v>
      </c>
      <c r="AH35" s="103">
        <v>0.50887634774052826</v>
      </c>
      <c r="AI35" s="103">
        <v>0.8200337213396609</v>
      </c>
      <c r="AJ35" s="115">
        <v>0.46827559119062073</v>
      </c>
      <c r="AK35" s="111">
        <v>0.51518438177874182</v>
      </c>
      <c r="AL35" s="111">
        <v>0.4264934753980606</v>
      </c>
      <c r="AM35" s="176">
        <v>0.13</v>
      </c>
      <c r="AN35" s="108">
        <v>0.42266091248156817</v>
      </c>
      <c r="AO35" s="111">
        <v>0.33079168681694004</v>
      </c>
      <c r="AP35" s="111">
        <v>0.62043005602240886</v>
      </c>
      <c r="AQ35" s="111">
        <v>1.1220917771584205</v>
      </c>
    </row>
    <row r="36" spans="2:43" s="4" customFormat="1" ht="15.5" x14ac:dyDescent="0.35">
      <c r="B36" s="46" t="s">
        <v>36</v>
      </c>
      <c r="C36" s="103">
        <v>1.7366480388023726</v>
      </c>
      <c r="D36" s="103">
        <v>2.4</v>
      </c>
      <c r="E36" s="103">
        <v>3.6604089865145011</v>
      </c>
      <c r="F36" s="111">
        <v>5.3122852539112424</v>
      </c>
      <c r="G36" s="171">
        <v>3.94</v>
      </c>
      <c r="H36" s="103">
        <v>4.6086497293379649</v>
      </c>
      <c r="I36" s="103">
        <v>6.2605918307742536</v>
      </c>
      <c r="J36" s="103">
        <v>7.0629958034548004</v>
      </c>
      <c r="K36" s="119">
        <v>4.82</v>
      </c>
      <c r="L36" s="119">
        <v>2.93</v>
      </c>
      <c r="M36" s="119">
        <v>4.68</v>
      </c>
      <c r="N36" s="103">
        <v>5.2888486191956874</v>
      </c>
      <c r="O36" s="103">
        <v>3.7973095053962251</v>
      </c>
      <c r="P36" s="108">
        <v>4.5391197460281587</v>
      </c>
      <c r="Q36" s="168">
        <v>3.52</v>
      </c>
      <c r="R36" s="148">
        <v>2.418824614639326</v>
      </c>
      <c r="S36" s="104">
        <v>4.0652064423251328</v>
      </c>
      <c r="T36" s="119">
        <v>4.53</v>
      </c>
      <c r="U36" s="119">
        <v>3.68</v>
      </c>
      <c r="V36" s="113">
        <v>4.8</v>
      </c>
      <c r="W36" s="111">
        <v>4.3562375778717799</v>
      </c>
      <c r="X36" s="152">
        <v>3.3456743672316893</v>
      </c>
      <c r="Y36" s="103">
        <v>6.7662389279619255</v>
      </c>
      <c r="Z36" s="111">
        <v>3.1</v>
      </c>
      <c r="AA36" s="119">
        <v>4.0652064423251328</v>
      </c>
      <c r="AB36" s="111">
        <v>7.5812274368231067</v>
      </c>
      <c r="AC36" s="119">
        <v>2.99</v>
      </c>
      <c r="AD36" s="111">
        <v>1.7121230325603747</v>
      </c>
      <c r="AE36" s="156">
        <v>5.5305863899613907</v>
      </c>
      <c r="AF36" s="104">
        <v>4.5667347638389444</v>
      </c>
      <c r="AG36" s="103">
        <v>3.8928037503566428</v>
      </c>
      <c r="AH36" s="103">
        <v>3.3456743672316893</v>
      </c>
      <c r="AI36" s="103">
        <v>5.3193778790729613</v>
      </c>
      <c r="AJ36" s="115">
        <v>3.1491711932256887</v>
      </c>
      <c r="AK36" s="111">
        <v>3.2914557724752953</v>
      </c>
      <c r="AL36" s="111">
        <v>3.013887226146295</v>
      </c>
      <c r="AM36" s="176">
        <v>0.77</v>
      </c>
      <c r="AN36" s="108">
        <v>2.9755270528738329</v>
      </c>
      <c r="AO36" s="111">
        <v>2.2322469958956477</v>
      </c>
      <c r="AP36" s="111">
        <v>4.1559472999348728</v>
      </c>
      <c r="AQ36" s="111">
        <v>7.6027201120258212</v>
      </c>
    </row>
    <row r="37" spans="2:43" s="4" customFormat="1" ht="15.5" x14ac:dyDescent="0.35">
      <c r="B37" s="46" t="s">
        <v>37</v>
      </c>
      <c r="C37" s="103">
        <v>0.40997134375131572</v>
      </c>
      <c r="D37" s="103">
        <v>0.54</v>
      </c>
      <c r="E37" s="103">
        <v>0.83399046746252281</v>
      </c>
      <c r="F37" s="111">
        <v>1.1445765509881387</v>
      </c>
      <c r="G37" s="171">
        <v>0.97</v>
      </c>
      <c r="H37" s="103">
        <v>1.024486479761523</v>
      </c>
      <c r="I37" s="103">
        <v>1.4192017102881149</v>
      </c>
      <c r="J37" s="103">
        <v>1.5915107600460536</v>
      </c>
      <c r="K37" s="119">
        <v>1.25</v>
      </c>
      <c r="L37" s="119">
        <v>0.81</v>
      </c>
      <c r="M37" s="119">
        <v>1.1200000000000001</v>
      </c>
      <c r="N37" s="103">
        <v>1.2347570854377836</v>
      </c>
      <c r="O37" s="103">
        <v>0.81765795873785452</v>
      </c>
      <c r="P37" s="108">
        <v>1.012919806758785</v>
      </c>
      <c r="Q37" s="168">
        <v>0.84</v>
      </c>
      <c r="R37" s="148">
        <v>0.55319386135009108</v>
      </c>
      <c r="S37" s="104">
        <v>0.87841088512283694</v>
      </c>
      <c r="T37" s="119">
        <v>1.2</v>
      </c>
      <c r="U37" s="119">
        <v>0.99</v>
      </c>
      <c r="V37" s="113">
        <v>1.1200000000000001</v>
      </c>
      <c r="W37" s="111">
        <v>1.0131733666612694</v>
      </c>
      <c r="X37" s="152">
        <v>0.74131929210631686</v>
      </c>
      <c r="Y37" s="103">
        <v>1.4715691549395185</v>
      </c>
      <c r="Z37" s="111">
        <v>0.69050714532134305</v>
      </c>
      <c r="AA37" s="119">
        <v>0.87841088512283694</v>
      </c>
      <c r="AB37" s="111">
        <v>1.7787003610108301</v>
      </c>
      <c r="AC37" s="119">
        <v>0.7</v>
      </c>
      <c r="AD37" s="111">
        <v>0.3709599903880812</v>
      </c>
      <c r="AE37" s="156">
        <v>1.2322031853281852</v>
      </c>
      <c r="AF37" s="104">
        <v>1.0349814369742349</v>
      </c>
      <c r="AG37" s="103">
        <v>0.85758397481012749</v>
      </c>
      <c r="AH37" s="103">
        <v>0.74131929210631686</v>
      </c>
      <c r="AI37" s="103">
        <v>1.1493657384299862</v>
      </c>
      <c r="AJ37" s="115">
        <v>0.78712321412640562</v>
      </c>
      <c r="AK37" s="111">
        <v>0.74</v>
      </c>
      <c r="AL37" s="111">
        <v>0.68238956063689693</v>
      </c>
      <c r="AM37" s="176">
        <v>0.16</v>
      </c>
      <c r="AN37" s="108">
        <v>0.71037966425773136</v>
      </c>
      <c r="AO37" s="111">
        <v>0.48211823408699478</v>
      </c>
      <c r="AP37" s="111">
        <v>0.8554026517826061</v>
      </c>
      <c r="AQ37" s="111">
        <v>1.6258063851821514</v>
      </c>
    </row>
    <row r="38" spans="2:43" s="4" customFormat="1" ht="15.5" x14ac:dyDescent="0.35">
      <c r="B38" s="46" t="s">
        <v>38</v>
      </c>
      <c r="C38" s="103">
        <v>1.2488947851580776</v>
      </c>
      <c r="D38" s="103">
        <v>1.47</v>
      </c>
      <c r="E38" s="103">
        <v>2.1636584000676122</v>
      </c>
      <c r="F38" s="111">
        <v>3.4471834520507039</v>
      </c>
      <c r="G38" s="171">
        <v>2.63</v>
      </c>
      <c r="H38" s="103">
        <v>3.3017977492819597</v>
      </c>
      <c r="I38" s="103">
        <v>4.7025085857699827</v>
      </c>
      <c r="J38" s="103">
        <v>5.0364004788865202</v>
      </c>
      <c r="K38" s="119">
        <v>3.81</v>
      </c>
      <c r="L38" s="119">
        <v>2.62</v>
      </c>
      <c r="M38" s="119">
        <v>3.68</v>
      </c>
      <c r="N38" s="103">
        <v>3.6007945684112301</v>
      </c>
      <c r="O38" s="103">
        <v>2.5350386097022359</v>
      </c>
      <c r="P38" s="108">
        <v>3.1309463503027017</v>
      </c>
      <c r="Q38" s="168">
        <v>2.5099999999999998</v>
      </c>
      <c r="R38" s="148">
        <v>1.7291786516439309</v>
      </c>
      <c r="S38" s="104">
        <v>2.826479454230574</v>
      </c>
      <c r="T38" s="119">
        <v>3.3</v>
      </c>
      <c r="U38" s="119">
        <v>2.92</v>
      </c>
      <c r="V38" s="113">
        <v>3.4</v>
      </c>
      <c r="W38" s="111">
        <v>3.0000914522115609</v>
      </c>
      <c r="X38" s="152">
        <v>2.1506972242502487</v>
      </c>
      <c r="Y38" s="103">
        <v>4.5671582939482471</v>
      </c>
      <c r="Z38" s="111">
        <v>2.2937183009562507</v>
      </c>
      <c r="AA38" s="119">
        <v>2.826479454230574</v>
      </c>
      <c r="AB38" s="111">
        <v>5.5588447653429602</v>
      </c>
      <c r="AC38" s="119">
        <v>2.2400000000000002</v>
      </c>
      <c r="AD38" s="111">
        <v>1.0843445872882373</v>
      </c>
      <c r="AE38" s="156">
        <v>3.8112331081081083</v>
      </c>
      <c r="AF38" s="104">
        <v>2.9677286091534398</v>
      </c>
      <c r="AG38" s="103">
        <v>2.4719083097734731</v>
      </c>
      <c r="AH38" s="103">
        <v>2.1506972242502487</v>
      </c>
      <c r="AI38" s="103">
        <v>3.2044116476267845</v>
      </c>
      <c r="AJ38" s="115">
        <v>2.703563770254978</v>
      </c>
      <c r="AK38" s="111">
        <v>2.2610870089178112</v>
      </c>
      <c r="AL38" s="111">
        <v>2.0471686819106907</v>
      </c>
      <c r="AM38" s="176">
        <v>0.43</v>
      </c>
      <c r="AN38" s="108">
        <v>2.2432965191127776</v>
      </c>
      <c r="AO38" s="111">
        <v>1.4262945273083361</v>
      </c>
      <c r="AP38" s="111">
        <v>2.5020095063162135</v>
      </c>
      <c r="AQ38" s="111">
        <v>4.7918339852984291</v>
      </c>
    </row>
    <row r="39" spans="2:43" s="4" customFormat="1" ht="15.5" x14ac:dyDescent="0.35">
      <c r="B39" s="46" t="s">
        <v>39</v>
      </c>
      <c r="C39" s="103">
        <v>0.18662688691344573</v>
      </c>
      <c r="D39" s="103">
        <v>0.24</v>
      </c>
      <c r="E39" s="103">
        <v>0.33118688823445008</v>
      </c>
      <c r="F39" s="111">
        <v>0.51314247433007754</v>
      </c>
      <c r="G39" s="171">
        <v>0.42</v>
      </c>
      <c r="H39" s="103">
        <v>0.5216878663850828</v>
      </c>
      <c r="I39" s="103">
        <v>0.67540414566425944</v>
      </c>
      <c r="J39" s="103">
        <v>0.75810372175999741</v>
      </c>
      <c r="K39" s="119">
        <v>0.56999999999999995</v>
      </c>
      <c r="L39" s="119">
        <v>0.43</v>
      </c>
      <c r="M39" s="119">
        <v>0.63</v>
      </c>
      <c r="N39" s="103">
        <v>0.56655040811953095</v>
      </c>
      <c r="O39" s="103">
        <v>0.35934662030690484</v>
      </c>
      <c r="P39" s="108">
        <v>0.4919605625738771</v>
      </c>
      <c r="Q39" s="168">
        <v>0.41</v>
      </c>
      <c r="R39" s="148">
        <v>0.27357184039741111</v>
      </c>
      <c r="S39" s="104">
        <v>0.4262609861321508</v>
      </c>
      <c r="T39" s="119">
        <v>0.65</v>
      </c>
      <c r="U39" s="119">
        <v>0.52</v>
      </c>
      <c r="V39" s="113">
        <v>0.54</v>
      </c>
      <c r="W39" s="111">
        <v>0.4669249051628423</v>
      </c>
      <c r="X39" s="152">
        <v>0.32289009182343115</v>
      </c>
      <c r="Y39" s="103">
        <v>0.67368242558483082</v>
      </c>
      <c r="Z39" s="111">
        <v>0.36</v>
      </c>
      <c r="AA39" s="119">
        <v>0.4262609861321508</v>
      </c>
      <c r="AB39" s="111">
        <v>0.92057761732851984</v>
      </c>
      <c r="AC39" s="119">
        <v>0.34</v>
      </c>
      <c r="AD39" s="111">
        <v>0.17121230325603751</v>
      </c>
      <c r="AE39" s="156">
        <v>0.60177364864864857</v>
      </c>
      <c r="AF39" s="104">
        <v>0.44175346682139005</v>
      </c>
      <c r="AG39" s="103">
        <v>0.36149174285594832</v>
      </c>
      <c r="AH39" s="103">
        <v>0.32289009182343115</v>
      </c>
      <c r="AI39" s="103">
        <v>0.47702773093953243</v>
      </c>
      <c r="AJ39" s="115">
        <v>0.46691185466276119</v>
      </c>
      <c r="AK39" s="111">
        <v>0.37207760906242471</v>
      </c>
      <c r="AL39" s="111">
        <v>0.34</v>
      </c>
      <c r="AM39" s="176">
        <v>6.2E-2</v>
      </c>
      <c r="AN39" s="108">
        <v>0.37322001821493628</v>
      </c>
      <c r="AO39" s="111">
        <v>0.21600432922151502</v>
      </c>
      <c r="AP39" s="111">
        <v>0.38045489824717771</v>
      </c>
      <c r="AQ39" s="111">
        <v>0.7212973171771071</v>
      </c>
    </row>
    <row r="40" spans="2:43" s="4" customFormat="1" ht="15.5" x14ac:dyDescent="0.35">
      <c r="B40" s="46" t="s">
        <v>40</v>
      </c>
      <c r="C40" s="103">
        <v>0.21039019130039519</v>
      </c>
      <c r="D40" s="103">
        <v>1.57755676448628</v>
      </c>
      <c r="E40" s="103">
        <v>2.2675376105670315</v>
      </c>
      <c r="F40" s="111">
        <v>3.4254152081065081</v>
      </c>
      <c r="G40" s="171">
        <v>2.61</v>
      </c>
      <c r="H40" s="103">
        <v>3.740377095471596</v>
      </c>
      <c r="I40" s="103">
        <v>4.7868737624291127</v>
      </c>
      <c r="J40" s="103">
        <v>5.197391976233158</v>
      </c>
      <c r="K40" s="119">
        <v>4.29</v>
      </c>
      <c r="L40" s="119">
        <v>3.19</v>
      </c>
      <c r="M40" s="119">
        <v>4.55</v>
      </c>
      <c r="N40" s="103">
        <v>3.8949095846878681</v>
      </c>
      <c r="O40" s="103">
        <v>2.5275033538038278</v>
      </c>
      <c r="P40" s="108">
        <v>3.5</v>
      </c>
      <c r="Q40" s="168">
        <v>2.76</v>
      </c>
      <c r="R40" s="148">
        <v>2.0482138215789165</v>
      </c>
      <c r="S40" s="104">
        <v>3.1220228914453481</v>
      </c>
      <c r="T40" s="119">
        <v>3.88</v>
      </c>
      <c r="U40" s="119">
        <v>3.2</v>
      </c>
      <c r="V40" s="113">
        <v>3.7</v>
      </c>
      <c r="W40" s="111">
        <v>3.1350394967755721</v>
      </c>
      <c r="X40" s="152">
        <v>1.9485289671414319</v>
      </c>
      <c r="Y40" s="103">
        <v>4.7079411014232306</v>
      </c>
      <c r="Z40" s="111">
        <v>2.4717025932244669</v>
      </c>
      <c r="AA40" s="119">
        <v>3.1220228914453481</v>
      </c>
      <c r="AB40" s="111">
        <v>5.9837545126353797</v>
      </c>
      <c r="AC40" s="119">
        <v>2.06</v>
      </c>
      <c r="AD40" s="111">
        <v>1.1984861227922625</v>
      </c>
      <c r="AE40" s="156">
        <v>3.9258566602316605</v>
      </c>
      <c r="AF40" s="104">
        <v>2.883207076976634</v>
      </c>
      <c r="AG40" s="103">
        <v>2.3186947043867749</v>
      </c>
      <c r="AH40" s="103">
        <v>1.9485289671414319</v>
      </c>
      <c r="AI40" s="103">
        <v>3.0292546843459607</v>
      </c>
      <c r="AJ40" s="115">
        <v>3.1499349235554979</v>
      </c>
      <c r="AK40" s="111">
        <v>2.4041937816341288</v>
      </c>
      <c r="AL40" s="111">
        <v>2.1324673769903031</v>
      </c>
      <c r="AM40" s="176">
        <v>0.33</v>
      </c>
      <c r="AN40" s="108">
        <v>2.6131820850263123</v>
      </c>
      <c r="AO40" s="111">
        <v>1.4082999509437588</v>
      </c>
      <c r="AP40" s="111">
        <v>2.438089648122868</v>
      </c>
      <c r="AQ40" s="111">
        <v>4.7034219907359232</v>
      </c>
    </row>
    <row r="41" spans="2:43" s="4" customFormat="1" ht="15.5" x14ac:dyDescent="0.35">
      <c r="B41" s="46" t="s">
        <v>41</v>
      </c>
      <c r="C41" s="103">
        <v>0.49198598878424027</v>
      </c>
      <c r="D41" s="103">
        <v>0.72502182604929399</v>
      </c>
      <c r="E41" s="103">
        <v>0.36951115330238321</v>
      </c>
      <c r="F41" s="111">
        <v>0.54059680121015341</v>
      </c>
      <c r="G41" s="171">
        <v>0.47</v>
      </c>
      <c r="H41" s="103">
        <v>0.60330153283647259</v>
      </c>
      <c r="I41" s="103">
        <v>0.77681481433596999</v>
      </c>
      <c r="J41" s="103">
        <v>0.84438528463525531</v>
      </c>
      <c r="K41" s="119">
        <v>0.67</v>
      </c>
      <c r="L41" s="119">
        <v>0.5</v>
      </c>
      <c r="M41" s="119">
        <v>0.7</v>
      </c>
      <c r="N41" s="103">
        <v>0.63623858110412068</v>
      </c>
      <c r="O41" s="103">
        <v>0.41214693523470453</v>
      </c>
      <c r="P41" s="108">
        <v>0.52190595435980247</v>
      </c>
      <c r="Q41" s="168">
        <v>0.48</v>
      </c>
      <c r="R41" s="148">
        <v>1.8643072886795096</v>
      </c>
      <c r="S41" s="104">
        <v>2.7678435192232631</v>
      </c>
      <c r="T41" s="119">
        <v>0.63</v>
      </c>
      <c r="U41" s="119">
        <v>0.53</v>
      </c>
      <c r="V41" s="113">
        <v>0.59</v>
      </c>
      <c r="W41" s="111">
        <v>0.48380056670984461</v>
      </c>
      <c r="X41" s="152">
        <v>1.3492902617522913</v>
      </c>
      <c r="Y41" s="103">
        <v>0.74638616497515786</v>
      </c>
      <c r="Z41" s="111">
        <v>0.39240787636584379</v>
      </c>
      <c r="AA41" s="119">
        <v>2.7678435192232631</v>
      </c>
      <c r="AB41" s="111">
        <v>0.86642599277978349</v>
      </c>
      <c r="AC41" s="119">
        <v>0.3</v>
      </c>
      <c r="AD41" s="111">
        <v>0.18</v>
      </c>
      <c r="AE41" s="156">
        <v>0.61</v>
      </c>
      <c r="AF41" s="104">
        <v>0.45074344715015607</v>
      </c>
      <c r="AG41" s="103">
        <v>0.36518043565357988</v>
      </c>
      <c r="AH41" s="103">
        <v>1.3492902617522913</v>
      </c>
      <c r="AI41" s="103">
        <v>2.2041532990210571</v>
      </c>
      <c r="AJ41" s="115">
        <v>2.9610235655678339</v>
      </c>
      <c r="AK41" s="111">
        <v>0.37</v>
      </c>
      <c r="AL41" s="111">
        <v>0.34</v>
      </c>
      <c r="AM41" s="176">
        <v>6.8000000000000005E-2</v>
      </c>
      <c r="AN41" s="108">
        <v>0.42893254391100705</v>
      </c>
      <c r="AO41" s="111">
        <v>0.21747011769289912</v>
      </c>
      <c r="AP41" s="111">
        <v>0.39352267146915582</v>
      </c>
      <c r="AQ41" s="111">
        <v>0.74170926802687054</v>
      </c>
    </row>
    <row r="42" spans="2:43" s="4" customFormat="1" ht="15.5" x14ac:dyDescent="0.35">
      <c r="B42" s="46" t="s">
        <v>42</v>
      </c>
      <c r="C42" s="103">
        <v>1.268230846203824E-3</v>
      </c>
      <c r="D42" s="103">
        <v>7.49910541432737E-2</v>
      </c>
      <c r="E42" s="103">
        <v>1.3042611360949428</v>
      </c>
      <c r="F42" s="111">
        <v>1.8099251784210499</v>
      </c>
      <c r="G42" s="171">
        <v>1.61</v>
      </c>
      <c r="H42" s="103">
        <v>2.9762395132984212</v>
      </c>
      <c r="I42" s="103">
        <v>2.8812770086422934</v>
      </c>
      <c r="J42" s="103">
        <v>3.4826041442113196</v>
      </c>
      <c r="K42" s="119">
        <v>2.2799999999999998</v>
      </c>
      <c r="L42" s="119">
        <v>3.32</v>
      </c>
      <c r="M42" s="119">
        <v>2.63</v>
      </c>
      <c r="N42" s="103">
        <v>2.4261805573470321</v>
      </c>
      <c r="O42" s="103">
        <v>1.7798509806215481</v>
      </c>
      <c r="P42" s="108">
        <v>3.2934564418744801</v>
      </c>
      <c r="Q42" s="168">
        <v>2.71</v>
      </c>
      <c r="R42" s="148">
        <v>0.11760807948728361</v>
      </c>
      <c r="S42" s="104">
        <v>8.2003967965003227E-2</v>
      </c>
      <c r="T42" s="119">
        <v>1.58</v>
      </c>
      <c r="U42" s="119">
        <v>0.95</v>
      </c>
      <c r="V42" s="113">
        <v>1.59</v>
      </c>
      <c r="W42" s="111">
        <v>1.513762882158691</v>
      </c>
      <c r="X42" s="152">
        <v>3.3359776797148265E-2</v>
      </c>
      <c r="Y42" s="103">
        <v>3.1502787119658744</v>
      </c>
      <c r="Z42" s="111">
        <v>2.7423862517050113</v>
      </c>
      <c r="AA42" s="119">
        <v>8.2003967965003227E-2</v>
      </c>
      <c r="AB42" s="111">
        <v>3.5867930204572809</v>
      </c>
      <c r="AC42" s="119">
        <v>1.46</v>
      </c>
      <c r="AD42" s="111">
        <v>0.57821698906644248</v>
      </c>
      <c r="AE42" s="156">
        <v>1.6092543436293436</v>
      </c>
      <c r="AF42" s="104">
        <v>1.3689924068551662</v>
      </c>
      <c r="AG42" s="103">
        <v>0.86571470888907509</v>
      </c>
      <c r="AH42" s="103">
        <v>3.3359776797148265E-2</v>
      </c>
      <c r="AI42" s="103">
        <v>0.13166481621217327</v>
      </c>
      <c r="AJ42" s="115">
        <v>9.9402667069034861E-2</v>
      </c>
      <c r="AK42" s="111">
        <v>1.2759098577970598</v>
      </c>
      <c r="AL42" s="111">
        <v>1.646115168203041</v>
      </c>
      <c r="AM42" s="176">
        <v>0.81</v>
      </c>
      <c r="AN42" s="108">
        <v>1.4593788135601229</v>
      </c>
      <c r="AO42" s="111">
        <v>0.56864885490302142</v>
      </c>
      <c r="AP42" s="111">
        <v>1.5017414546333945</v>
      </c>
      <c r="AQ42" s="111">
        <v>3.3761071332180252</v>
      </c>
    </row>
    <row r="43" spans="2:43" s="4" customFormat="1" ht="15.5" x14ac:dyDescent="0.35">
      <c r="B43" s="46" t="s">
        <v>43</v>
      </c>
      <c r="C43" s="103">
        <v>0.94783021203233075</v>
      </c>
      <c r="D43" s="103">
        <v>0.43956744917235302</v>
      </c>
      <c r="E43" s="103">
        <v>3.3807137003392919E-2</v>
      </c>
      <c r="F43" s="111">
        <v>0.12280949628234482</v>
      </c>
      <c r="G43" s="171" t="s">
        <v>344</v>
      </c>
      <c r="H43" s="103">
        <v>7.7206273726419097E-2</v>
      </c>
      <c r="I43" s="103">
        <v>6.9802066801243318E-2</v>
      </c>
      <c r="J43" s="103">
        <v>6.557203558852584E-2</v>
      </c>
      <c r="K43" s="119" t="s">
        <v>44</v>
      </c>
      <c r="L43" s="119" t="s">
        <v>44</v>
      </c>
      <c r="M43" s="119" t="s">
        <v>44</v>
      </c>
      <c r="N43" s="103">
        <v>5.6688063141752697E-2</v>
      </c>
      <c r="O43" s="103">
        <v>3.679173678548029E-2</v>
      </c>
      <c r="P43" s="108">
        <v>8.6516885873766089E-2</v>
      </c>
      <c r="Q43" s="168" t="s">
        <v>344</v>
      </c>
      <c r="R43" s="148">
        <v>0.87061659101597899</v>
      </c>
      <c r="S43" s="104">
        <v>0.91289570349087878</v>
      </c>
      <c r="T43" s="119" t="s">
        <v>44</v>
      </c>
      <c r="U43" s="119" t="s">
        <v>44</v>
      </c>
      <c r="V43" s="113" t="s">
        <v>65</v>
      </c>
      <c r="W43" s="111">
        <v>0.05</v>
      </c>
      <c r="X43" s="152">
        <v>0.62334407148077442</v>
      </c>
      <c r="Y43" s="103">
        <v>6.6684425365170191E-2</v>
      </c>
      <c r="Z43" s="111">
        <v>6.2258858075974893E-2</v>
      </c>
      <c r="AA43" s="119">
        <v>0.91289570349087878</v>
      </c>
      <c r="AB43" s="111">
        <v>9.0252707581227443E-2</v>
      </c>
      <c r="AC43" s="119">
        <v>0.05</v>
      </c>
      <c r="AD43" s="111" t="s">
        <v>65</v>
      </c>
      <c r="AE43" s="156">
        <v>9.9541505791505794E-2</v>
      </c>
      <c r="AF43" s="104">
        <v>7.7961521148884078E-2</v>
      </c>
      <c r="AG43" s="103">
        <v>6.3678778765908051E-2</v>
      </c>
      <c r="AH43" s="103">
        <v>0.62334407148077442</v>
      </c>
      <c r="AI43" s="103">
        <v>2.8510312257753645</v>
      </c>
      <c r="AJ43" s="115">
        <v>0.66664059619949656</v>
      </c>
      <c r="AK43" s="111">
        <v>0.13256206314774646</v>
      </c>
      <c r="AL43" s="111">
        <v>6.5844606728121646E-2</v>
      </c>
      <c r="AM43" s="176" t="s">
        <v>344</v>
      </c>
      <c r="AN43" s="108">
        <v>6.5502375255960171E-2</v>
      </c>
      <c r="AO43" s="111">
        <v>6.1522504145776931E-2</v>
      </c>
      <c r="AP43" s="111">
        <v>0.13299357211830731</v>
      </c>
      <c r="AQ43" s="111">
        <v>0.17274944719446098</v>
      </c>
    </row>
    <row r="44" spans="2:43" s="4" customFormat="1" ht="15.5" x14ac:dyDescent="0.35">
      <c r="B44" s="46" t="s">
        <v>45</v>
      </c>
      <c r="C44" s="103">
        <v>1.9796138195147077</v>
      </c>
      <c r="D44" s="103">
        <v>2.6522749313901302</v>
      </c>
      <c r="E44" s="103">
        <v>1.4552854983459751</v>
      </c>
      <c r="F44" s="111">
        <v>1.4277861257200097</v>
      </c>
      <c r="G44" s="171">
        <v>1.07</v>
      </c>
      <c r="H44" s="103" t="s">
        <v>46</v>
      </c>
      <c r="I44" s="103">
        <v>0.63113451477401061</v>
      </c>
      <c r="J44" s="103">
        <v>0.12992259024005892</v>
      </c>
      <c r="K44" s="119">
        <v>2.88</v>
      </c>
      <c r="L44" s="119" t="s">
        <v>46</v>
      </c>
      <c r="M44" s="119" t="s">
        <v>46</v>
      </c>
      <c r="N44" s="103">
        <v>1.7091334193868635</v>
      </c>
      <c r="O44" s="103">
        <v>0.63132634230815621</v>
      </c>
      <c r="P44" s="108">
        <v>4.7307956560283699</v>
      </c>
      <c r="Q44" s="167">
        <v>4.1500000000000004</v>
      </c>
      <c r="R44" s="148">
        <v>3.7276926407438213</v>
      </c>
      <c r="S44" s="104">
        <v>1.0289185808633297</v>
      </c>
      <c r="T44" s="119">
        <v>1.83</v>
      </c>
      <c r="U44" s="119">
        <v>1.1200000000000001</v>
      </c>
      <c r="V44" s="113">
        <v>4.5</v>
      </c>
      <c r="W44" s="111">
        <v>3.1213190846286705</v>
      </c>
      <c r="X44" s="152">
        <v>2.7927981848304899</v>
      </c>
      <c r="Y44" s="103">
        <v>1.9346471635088718</v>
      </c>
      <c r="Z44" s="111">
        <v>1.4799838915736263</v>
      </c>
      <c r="AA44" s="119">
        <v>1.0289185808633297</v>
      </c>
      <c r="AB44" s="158"/>
      <c r="AC44" s="119">
        <v>1.1599999999999999</v>
      </c>
      <c r="AD44" s="111"/>
      <c r="AE44" s="156"/>
      <c r="AF44" s="104">
        <v>3.5651788107201794</v>
      </c>
      <c r="AG44" s="103">
        <v>2.1889929813807627</v>
      </c>
      <c r="AH44" s="103">
        <v>2.7927981848304899</v>
      </c>
      <c r="AI44" s="103">
        <v>2.3162262363143711</v>
      </c>
      <c r="AJ44" s="115">
        <v>0.77195851958560147</v>
      </c>
      <c r="AK44" s="158"/>
      <c r="AL44" s="158"/>
      <c r="AM44" s="176">
        <v>11</v>
      </c>
      <c r="AN44" s="108">
        <v>1.4835154826958106</v>
      </c>
      <c r="AO44" s="111" t="s">
        <v>507</v>
      </c>
      <c r="AP44" s="111">
        <v>2.5578542780748661</v>
      </c>
      <c r="AQ44" s="111">
        <v>3.4332471791451278</v>
      </c>
    </row>
    <row r="45" spans="2:43" s="4" customFormat="1" ht="15.5" x14ac:dyDescent="0.35">
      <c r="B45" s="46" t="s">
        <v>47</v>
      </c>
      <c r="C45" s="103">
        <v>0.28716464328965441</v>
      </c>
      <c r="D45" s="103">
        <v>0.42773217066165797</v>
      </c>
      <c r="E45" s="103">
        <v>0.30127931292679028</v>
      </c>
      <c r="F45" s="111">
        <v>0.48482315829407124</v>
      </c>
      <c r="G45" s="171">
        <v>0.4</v>
      </c>
      <c r="H45" s="103">
        <v>0.71782606191549847</v>
      </c>
      <c r="I45" s="103">
        <v>0.70765580235957637</v>
      </c>
      <c r="J45" s="103">
        <v>0.83987467026226781</v>
      </c>
      <c r="K45" s="119">
        <v>0.77</v>
      </c>
      <c r="L45" s="119">
        <v>0.81</v>
      </c>
      <c r="M45" s="119">
        <v>0.86</v>
      </c>
      <c r="N45" s="103">
        <v>0.85577342789212041</v>
      </c>
      <c r="O45" s="103">
        <v>0.33072714192656011</v>
      </c>
      <c r="P45" s="108">
        <v>1.0726390021432994</v>
      </c>
      <c r="Q45" s="168">
        <v>0.82</v>
      </c>
      <c r="R45" s="148">
        <v>1.121399538672627</v>
      </c>
      <c r="S45" s="104">
        <v>1.1682217171051907</v>
      </c>
      <c r="T45" s="119">
        <v>0.61</v>
      </c>
      <c r="U45" s="119">
        <v>0.3</v>
      </c>
      <c r="V45" s="113">
        <v>0.54</v>
      </c>
      <c r="W45" s="111">
        <v>0.67329339378238351</v>
      </c>
      <c r="X45" s="152">
        <v>0.6189081100204632</v>
      </c>
      <c r="Y45" s="103">
        <v>1.0485697757004335</v>
      </c>
      <c r="Z45" s="111">
        <v>0.91402212987168396</v>
      </c>
      <c r="AA45" s="119">
        <v>1.1682217171051907</v>
      </c>
      <c r="AB45" s="111">
        <v>0.90252707581227443</v>
      </c>
      <c r="AC45" s="119">
        <v>0.21</v>
      </c>
      <c r="AD45" s="111">
        <v>0.42953262044935725</v>
      </c>
      <c r="AE45" s="156">
        <v>0.63042953667953672</v>
      </c>
      <c r="AF45" s="104">
        <v>1.1321238385467158</v>
      </c>
      <c r="AG45" s="103">
        <v>0.85692320000919742</v>
      </c>
      <c r="AH45" s="103">
        <v>0.6189081100204632</v>
      </c>
      <c r="AI45" s="103">
        <v>1.1127032125858869</v>
      </c>
      <c r="AJ45" s="115">
        <v>1.3028750217526774</v>
      </c>
      <c r="AK45" s="111">
        <v>0.69595083152566894</v>
      </c>
      <c r="AL45" s="111">
        <v>0.92182449419370294</v>
      </c>
      <c r="AM45" s="176">
        <v>0.25</v>
      </c>
      <c r="AN45" s="108">
        <v>0.64647503284002716</v>
      </c>
      <c r="AO45" s="111">
        <v>8.5370561520140248E-2</v>
      </c>
      <c r="AP45" s="111">
        <v>1.1862125435467075</v>
      </c>
      <c r="AQ45" s="111">
        <v>0.96843365236029355</v>
      </c>
    </row>
    <row r="46" spans="2:43" s="4" customFormat="1" ht="15.5" x14ac:dyDescent="0.35">
      <c r="B46" s="46" t="s">
        <v>48</v>
      </c>
      <c r="C46" s="103">
        <v>0.24427587111356036</v>
      </c>
      <c r="D46" s="103">
        <v>0.19044807525291099</v>
      </c>
      <c r="E46" s="103">
        <v>0.32953815521763458</v>
      </c>
      <c r="F46" s="111">
        <v>0.47134837190165846</v>
      </c>
      <c r="G46" s="171">
        <v>0.32</v>
      </c>
      <c r="H46" s="103">
        <v>0.76866550547117285</v>
      </c>
      <c r="I46" s="103">
        <v>0.70926069969932337</v>
      </c>
      <c r="J46" s="103">
        <v>0.92247096040394516</v>
      </c>
      <c r="K46" s="119">
        <v>0.68</v>
      </c>
      <c r="L46" s="119">
        <v>0.54</v>
      </c>
      <c r="M46" s="119">
        <v>0.69</v>
      </c>
      <c r="N46" s="103">
        <v>0.63903901257376972</v>
      </c>
      <c r="O46" s="103">
        <v>0.35563257279125932</v>
      </c>
      <c r="P46" s="108">
        <v>0.41713077327201292</v>
      </c>
      <c r="Q46" s="168">
        <v>0.35</v>
      </c>
      <c r="R46" s="148">
        <v>0.35715208669338755</v>
      </c>
      <c r="S46" s="104">
        <v>0.67889376503308174</v>
      </c>
      <c r="T46" s="119">
        <v>0.81</v>
      </c>
      <c r="U46" s="119">
        <v>0.36</v>
      </c>
      <c r="V46" s="113">
        <v>0.54</v>
      </c>
      <c r="W46" s="111">
        <v>0.34858710420264816</v>
      </c>
      <c r="X46" s="152">
        <v>0.34417715890569894</v>
      </c>
      <c r="Y46" s="103">
        <v>0.63792705604688904</v>
      </c>
      <c r="Z46" s="111">
        <v>0.34214189435154546</v>
      </c>
      <c r="AA46" s="119">
        <v>0.67889376503308174</v>
      </c>
      <c r="AB46" s="111">
        <v>0.51143200962695545</v>
      </c>
      <c r="AC46" s="119">
        <v>0.19</v>
      </c>
      <c r="AD46" s="111">
        <v>0.13216388321518685</v>
      </c>
      <c r="AE46" s="156">
        <v>0.33180501930501932</v>
      </c>
      <c r="AF46" s="104">
        <v>0.6687094336667897</v>
      </c>
      <c r="AG46" s="103">
        <v>0.33532333775365741</v>
      </c>
      <c r="AH46" s="103">
        <v>0.34417715890569894</v>
      </c>
      <c r="AI46" s="103">
        <v>0.58072247455087556</v>
      </c>
      <c r="AJ46" s="115">
        <v>1.1455714073272794</v>
      </c>
      <c r="AK46" s="111">
        <v>0.33140515786936614</v>
      </c>
      <c r="AL46" s="111">
        <v>0.39506764036872988</v>
      </c>
      <c r="AM46" s="176">
        <v>0.2</v>
      </c>
      <c r="AN46" s="108">
        <v>0.66486735737822289</v>
      </c>
      <c r="AO46" s="111">
        <v>6.2451462246974732E-2</v>
      </c>
      <c r="AP46" s="111">
        <v>0.60998024599038159</v>
      </c>
      <c r="AQ46" s="111">
        <v>0.53257571585886909</v>
      </c>
    </row>
    <row r="47" spans="2:43" s="98" customFormat="1" ht="15.5" x14ac:dyDescent="0.35">
      <c r="B47" s="101" t="s">
        <v>329</v>
      </c>
      <c r="C47" s="105">
        <v>441.8633164464992</v>
      </c>
      <c r="D47" s="105">
        <v>133.6259286943226</v>
      </c>
      <c r="E47" s="105">
        <v>494.6288220609066</v>
      </c>
      <c r="F47" s="112">
        <v>85.055164405276372</v>
      </c>
      <c r="G47" s="172">
        <v>74.2</v>
      </c>
      <c r="H47" s="105">
        <v>4.4045517201332345</v>
      </c>
      <c r="I47" s="105">
        <v>7.7342284672360684</v>
      </c>
      <c r="J47" s="105">
        <v>3.3629359876969893</v>
      </c>
      <c r="K47" s="125">
        <v>5.15</v>
      </c>
      <c r="L47" s="125">
        <v>5.52</v>
      </c>
      <c r="M47" s="125">
        <v>9.82</v>
      </c>
      <c r="N47" s="105">
        <v>11.437408790241943</v>
      </c>
      <c r="O47" s="105">
        <v>35.466013839205964</v>
      </c>
      <c r="P47" s="109">
        <v>1.6777395545479712</v>
      </c>
      <c r="Q47" s="167" t="s">
        <v>345</v>
      </c>
      <c r="R47" s="149">
        <v>6.0315247700536085</v>
      </c>
      <c r="S47" s="106">
        <v>15.204203818195403</v>
      </c>
      <c r="T47" s="125">
        <v>23.3</v>
      </c>
      <c r="U47" s="125">
        <v>30</v>
      </c>
      <c r="V47" s="114">
        <v>22.502522704339054</v>
      </c>
      <c r="X47" s="105">
        <v>393.60434707234782</v>
      </c>
      <c r="Y47" s="105">
        <v>8.4492064035403551</v>
      </c>
      <c r="Z47" s="112">
        <v>18.501265249419514</v>
      </c>
      <c r="AA47" s="125">
        <v>15.204203818195403</v>
      </c>
      <c r="AC47" s="125">
        <v>20.2</v>
      </c>
      <c r="AE47" s="102"/>
      <c r="AF47" s="106">
        <v>465.97900860194454</v>
      </c>
      <c r="AG47" s="105">
        <v>407.00225227443121</v>
      </c>
      <c r="AH47" s="105">
        <v>393.60434707234782</v>
      </c>
      <c r="AI47" s="105">
        <v>418.07026854169158</v>
      </c>
      <c r="AJ47" s="116">
        <v>10.54852612938253</v>
      </c>
      <c r="AM47" s="180">
        <v>40.6</v>
      </c>
      <c r="AN47" s="109">
        <v>28.123847470343598</v>
      </c>
      <c r="AO47" s="112">
        <v>231.97485667485665</v>
      </c>
      <c r="AP47" s="112">
        <v>390.4053144223123</v>
      </c>
      <c r="AQ47" s="112">
        <v>73.599542641319943</v>
      </c>
    </row>
    <row r="48" spans="2:43" s="95" customFormat="1" ht="15.5" x14ac:dyDescent="0.35">
      <c r="B48" s="134" t="s">
        <v>330</v>
      </c>
      <c r="C48" s="135">
        <v>24.948356095368929</v>
      </c>
      <c r="D48" s="135">
        <v>124.94328390121665</v>
      </c>
      <c r="E48" s="135">
        <v>198.23380315115242</v>
      </c>
      <c r="F48" s="136">
        <v>191.63995514705138</v>
      </c>
      <c r="G48" s="173">
        <v>172</v>
      </c>
      <c r="H48" s="163"/>
      <c r="I48" s="163"/>
      <c r="J48" s="163"/>
      <c r="K48" s="137">
        <v>41</v>
      </c>
      <c r="L48" s="137">
        <v>72.5</v>
      </c>
      <c r="M48" s="137">
        <v>57.7</v>
      </c>
      <c r="N48" s="135">
        <v>327.64636154330395</v>
      </c>
      <c r="O48" s="163"/>
      <c r="P48" s="139">
        <v>387.41852859170274</v>
      </c>
      <c r="Q48" s="167">
        <v>320</v>
      </c>
      <c r="R48" s="150">
        <v>379.33545522222698</v>
      </c>
      <c r="S48" s="138">
        <v>404.57569089321578</v>
      </c>
      <c r="T48" s="137">
        <v>133</v>
      </c>
      <c r="U48" s="137">
        <v>72.099999999999994</v>
      </c>
      <c r="V48" s="140">
        <v>30.181156121362967</v>
      </c>
      <c r="X48" s="135">
        <v>228.60639409955931</v>
      </c>
      <c r="Y48" s="135"/>
      <c r="Z48" s="136">
        <v>152.39477276285567</v>
      </c>
      <c r="AA48" s="137">
        <v>404.57569089321578</v>
      </c>
      <c r="AC48" s="137">
        <v>40.299999999999997</v>
      </c>
      <c r="AE48" s="141"/>
      <c r="AF48" s="138">
        <v>138.64848310085083</v>
      </c>
      <c r="AG48" s="135">
        <v>144.10527603056926</v>
      </c>
      <c r="AH48" s="135">
        <v>228.60639409955931</v>
      </c>
      <c r="AI48" s="135">
        <v>140.6667320441079</v>
      </c>
      <c r="AJ48" s="142">
        <v>308.21977257480211</v>
      </c>
      <c r="AM48" s="181">
        <v>6.67</v>
      </c>
      <c r="AN48" s="139">
        <v>390.51550390904328</v>
      </c>
      <c r="AO48" s="136">
        <v>155.08326102835409</v>
      </c>
      <c r="AP48" s="136">
        <v>138.86273167001386</v>
      </c>
      <c r="AQ48" s="136">
        <v>336.00373669847863</v>
      </c>
    </row>
    <row r="49" spans="2:43" s="98" customFormat="1" ht="15.5" x14ac:dyDescent="0.35">
      <c r="B49" s="101" t="s">
        <v>331</v>
      </c>
      <c r="C49" s="105">
        <v>39.424422508131599</v>
      </c>
      <c r="D49" s="105">
        <v>19.539251503044092</v>
      </c>
      <c r="E49" s="105">
        <v>33.41736824563791</v>
      </c>
      <c r="F49" s="112">
        <v>9.940017133462014</v>
      </c>
      <c r="G49" s="172">
        <v>11</v>
      </c>
      <c r="H49" s="105">
        <v>3.757193376588214</v>
      </c>
      <c r="I49" s="105">
        <v>3.9213457162129579</v>
      </c>
      <c r="J49" s="105">
        <v>3.0245761816678862</v>
      </c>
      <c r="K49" s="125">
        <v>2.77</v>
      </c>
      <c r="L49" s="125">
        <v>3.83</v>
      </c>
      <c r="M49" s="125">
        <v>3.5</v>
      </c>
      <c r="N49" s="105">
        <v>6.1857645230773377</v>
      </c>
      <c r="O49" s="105">
        <v>6.9593409398322859</v>
      </c>
      <c r="P49" s="109">
        <v>2.5821014788876049</v>
      </c>
      <c r="Q49" s="167">
        <v>1.5</v>
      </c>
      <c r="R49" s="149">
        <v>1.670776080222472</v>
      </c>
      <c r="S49" s="106">
        <v>2.9294772861598726</v>
      </c>
      <c r="T49" s="125">
        <v>6.9</v>
      </c>
      <c r="U49" s="125">
        <v>4.7</v>
      </c>
      <c r="V49" s="114">
        <v>18.718466195761856</v>
      </c>
      <c r="X49" s="105">
        <v>45.369609674493567</v>
      </c>
      <c r="Y49" s="105">
        <v>2.7248031711814806</v>
      </c>
      <c r="Z49" s="112">
        <v>5.0454898396979049</v>
      </c>
      <c r="AA49" s="125">
        <v>2.9294772861598726</v>
      </c>
      <c r="AC49" s="125">
        <v>7.1</v>
      </c>
      <c r="AE49" s="102"/>
      <c r="AF49" s="106">
        <v>15.480545199473969</v>
      </c>
      <c r="AG49" s="105">
        <v>25.771409649471664</v>
      </c>
      <c r="AH49" s="105">
        <v>45.369609674493567</v>
      </c>
      <c r="AI49" s="105">
        <v>37.062294516477266</v>
      </c>
      <c r="AJ49" s="116">
        <v>2.0552179548214484</v>
      </c>
      <c r="AM49" s="180">
        <v>6.45</v>
      </c>
      <c r="AN49" s="109">
        <v>15.442323620851724</v>
      </c>
      <c r="AO49" s="112">
        <v>32.800245700245696</v>
      </c>
      <c r="AP49" s="112">
        <v>25.475111953219756</v>
      </c>
      <c r="AQ49" s="112">
        <v>16.068530406156597</v>
      </c>
    </row>
    <row r="50" spans="2:43" s="98" customFormat="1" ht="16" thickBot="1" x14ac:dyDescent="0.4">
      <c r="B50" s="96" t="s">
        <v>332</v>
      </c>
      <c r="C50" s="117">
        <v>10.244394831898726</v>
      </c>
      <c r="D50" s="117">
        <v>7.8078456770310556</v>
      </c>
      <c r="E50" s="117">
        <v>17.137945404580773</v>
      </c>
      <c r="F50" s="143">
        <v>9.2612000913353079</v>
      </c>
      <c r="G50" s="174">
        <v>8.16</v>
      </c>
      <c r="H50" s="164"/>
      <c r="I50" s="164"/>
      <c r="J50" s="164"/>
      <c r="K50" s="144">
        <v>22.8</v>
      </c>
      <c r="L50" s="144">
        <v>45.5</v>
      </c>
      <c r="M50" s="144">
        <v>24.2</v>
      </c>
      <c r="N50" s="117">
        <v>9.9197437236713899</v>
      </c>
      <c r="O50" s="164"/>
      <c r="P50" s="143">
        <v>13.151039634666075</v>
      </c>
      <c r="Q50" s="169">
        <v>11.4</v>
      </c>
      <c r="R50" s="151">
        <v>10.764719029613582</v>
      </c>
      <c r="S50" s="117">
        <v>12.832637573872713</v>
      </c>
      <c r="T50" s="144">
        <v>98.6</v>
      </c>
      <c r="U50" s="144">
        <v>26.3</v>
      </c>
      <c r="V50" s="145">
        <v>36.243903464513963</v>
      </c>
      <c r="W50" s="97"/>
      <c r="X50" s="117">
        <v>42.027757690905716</v>
      </c>
      <c r="Y50" s="117"/>
      <c r="Z50" s="143">
        <v>100.19772933850166</v>
      </c>
      <c r="AA50" s="144">
        <v>12.832637573872713</v>
      </c>
      <c r="AB50" s="97"/>
      <c r="AC50" s="144">
        <v>0.9</v>
      </c>
      <c r="AD50" s="97"/>
      <c r="AE50" s="146"/>
      <c r="AF50" s="117">
        <v>13.599369030997705</v>
      </c>
      <c r="AG50" s="117">
        <v>13.642906069218355</v>
      </c>
      <c r="AH50" s="117">
        <v>42.027757690905716</v>
      </c>
      <c r="AI50" s="117">
        <v>21.816299423488953</v>
      </c>
      <c r="AJ50" s="147">
        <v>9.8722866529798949</v>
      </c>
      <c r="AK50" s="97"/>
      <c r="AL50" s="97"/>
      <c r="AM50" s="182">
        <v>3.01</v>
      </c>
      <c r="AN50" s="143">
        <v>36.670970784564574</v>
      </c>
      <c r="AO50" s="143">
        <v>24.351233892667786</v>
      </c>
      <c r="AP50" s="143">
        <v>13.386633125447526</v>
      </c>
      <c r="AQ50" s="143">
        <v>17.315425872156631</v>
      </c>
    </row>
    <row r="51" spans="2:43" s="98" customFormat="1" ht="20.399999999999999" customHeight="1" thickBot="1" x14ac:dyDescent="0.4">
      <c r="B51" s="96" t="s">
        <v>76</v>
      </c>
      <c r="C51" s="97">
        <v>0.8</v>
      </c>
      <c r="D51" s="97">
        <v>0.7</v>
      </c>
      <c r="E51" s="97">
        <v>0.6</v>
      </c>
      <c r="F51" s="97">
        <v>0.57999999999999996</v>
      </c>
      <c r="G51" s="97">
        <v>0.57999999999999996</v>
      </c>
      <c r="H51" s="97">
        <v>0.4</v>
      </c>
      <c r="I51" s="97">
        <v>0.5</v>
      </c>
      <c r="J51" s="97">
        <v>0.3</v>
      </c>
      <c r="K51" s="97">
        <v>0.5</v>
      </c>
      <c r="L51" s="97">
        <v>0.4</v>
      </c>
      <c r="M51" s="97">
        <v>0.5</v>
      </c>
      <c r="N51" s="97">
        <v>0.6</v>
      </c>
      <c r="O51" s="97">
        <v>0.4</v>
      </c>
      <c r="P51" s="97">
        <v>0.92</v>
      </c>
      <c r="Q51" s="97">
        <v>0.92</v>
      </c>
      <c r="R51" s="97">
        <v>0.92</v>
      </c>
      <c r="S51" s="97">
        <v>0.6</v>
      </c>
      <c r="T51" s="97">
        <v>0.3</v>
      </c>
      <c r="U51" s="97">
        <v>0.6</v>
      </c>
      <c r="V51" s="96">
        <v>0.56999999999999995</v>
      </c>
      <c r="W51" s="97">
        <v>0.34</v>
      </c>
      <c r="X51" s="97">
        <v>0.65</v>
      </c>
      <c r="Y51" s="97">
        <v>0.69</v>
      </c>
      <c r="Z51" s="97">
        <v>0.6</v>
      </c>
      <c r="AA51" s="97">
        <v>0.6</v>
      </c>
      <c r="AB51" s="97">
        <v>0.5</v>
      </c>
      <c r="AC51" s="97">
        <v>0.46659292941706609</v>
      </c>
      <c r="AD51" s="97">
        <v>0.3</v>
      </c>
      <c r="AE51" s="146">
        <v>0.7</v>
      </c>
      <c r="AF51" s="97">
        <v>1.6</v>
      </c>
      <c r="AG51" s="97">
        <v>1.7</v>
      </c>
      <c r="AH51" s="97">
        <v>1.7</v>
      </c>
      <c r="AI51" s="97">
        <v>1.5</v>
      </c>
      <c r="AJ51" s="96">
        <v>1.7</v>
      </c>
      <c r="AK51" s="97">
        <v>1</v>
      </c>
      <c r="AL51" s="97">
        <v>1.5</v>
      </c>
      <c r="AM51" s="183">
        <v>1.0837647812485296</v>
      </c>
      <c r="AN51" s="97">
        <v>0.60616628059451305</v>
      </c>
      <c r="AO51" s="97">
        <v>0.87533898118309994</v>
      </c>
      <c r="AP51" s="97">
        <v>2.0545167765682111</v>
      </c>
      <c r="AQ51" s="97">
        <v>1.5546630780544892</v>
      </c>
    </row>
    <row r="52" spans="2:43" s="98" customFormat="1" ht="20.399999999999999" customHeight="1" thickBot="1" x14ac:dyDescent="0.4">
      <c r="B52" s="96" t="s">
        <v>518</v>
      </c>
      <c r="C52" s="97">
        <v>1.2</v>
      </c>
      <c r="D52" s="97">
        <v>1.5725878432307889</v>
      </c>
      <c r="E52" s="97">
        <v>0.77062449012187062</v>
      </c>
      <c r="F52" s="97">
        <v>0.8209148810488317</v>
      </c>
      <c r="G52" s="97">
        <v>0.8209148810488317</v>
      </c>
      <c r="H52" s="97">
        <v>1.113093961608959</v>
      </c>
      <c r="I52" s="97">
        <v>0.85742884759149196</v>
      </c>
      <c r="J52" s="97">
        <v>0.93725335895324136</v>
      </c>
      <c r="K52" s="97">
        <v>1.0410256410256411</v>
      </c>
      <c r="L52" s="97">
        <v>1.4727272727272727</v>
      </c>
      <c r="M52" s="97">
        <v>1.0962637362637362</v>
      </c>
      <c r="N52" s="97">
        <v>1.3</v>
      </c>
      <c r="O52" s="97">
        <v>0.8</v>
      </c>
      <c r="P52" s="97">
        <v>1.8</v>
      </c>
      <c r="Q52" s="97">
        <v>1.8</v>
      </c>
      <c r="R52" s="97">
        <v>1.8</v>
      </c>
      <c r="S52" s="97">
        <v>1.6</v>
      </c>
      <c r="T52" s="97">
        <v>0.9</v>
      </c>
      <c r="U52" s="97">
        <v>0.5</v>
      </c>
      <c r="V52" s="96">
        <v>0.8</v>
      </c>
      <c r="W52" s="97">
        <v>1.3</v>
      </c>
      <c r="X52" s="97">
        <v>1.3</v>
      </c>
      <c r="Y52" s="97">
        <v>1.3</v>
      </c>
      <c r="Z52" s="97">
        <v>2.1</v>
      </c>
      <c r="AA52" s="97">
        <v>2.1</v>
      </c>
      <c r="AB52" s="97">
        <v>0.9</v>
      </c>
      <c r="AC52" s="97">
        <v>0.6</v>
      </c>
      <c r="AD52" s="97">
        <v>2.1</v>
      </c>
      <c r="AE52" s="146">
        <v>0.9</v>
      </c>
      <c r="AF52" s="97">
        <v>2.2774355390582879</v>
      </c>
      <c r="AG52" s="97">
        <v>2.1435139997733339</v>
      </c>
      <c r="AH52" s="97">
        <v>1.8422446361599991</v>
      </c>
      <c r="AI52" s="97">
        <v>2.4</v>
      </c>
      <c r="AJ52" s="96">
        <v>2.1</v>
      </c>
      <c r="AK52" s="97">
        <v>1.7</v>
      </c>
      <c r="AL52" s="97">
        <v>2.5</v>
      </c>
      <c r="AM52" s="183">
        <v>4.4000000000000004</v>
      </c>
      <c r="AN52" s="97">
        <v>1.4348618153925552</v>
      </c>
      <c r="AO52" s="97">
        <v>0.35159360510166449</v>
      </c>
      <c r="AP52" s="97">
        <v>2.8218949036053589</v>
      </c>
      <c r="AQ52" s="97">
        <v>1.1942188463533649</v>
      </c>
    </row>
    <row r="53" spans="2:43" s="2" customFormat="1" ht="15.5" x14ac:dyDescent="0.35"/>
    <row r="54" spans="2:43" ht="15.5" x14ac:dyDescent="0.35">
      <c r="B54" s="14" t="s">
        <v>514</v>
      </c>
    </row>
    <row r="55" spans="2:43" ht="15.5" x14ac:dyDescent="0.35">
      <c r="B55" s="14" t="s">
        <v>515</v>
      </c>
    </row>
    <row r="56" spans="2:43" ht="15.5" x14ac:dyDescent="0.35">
      <c r="B56" s="14" t="s">
        <v>516</v>
      </c>
    </row>
    <row r="57" spans="2:43" s="2" customFormat="1" ht="18.5" x14ac:dyDescent="0.35">
      <c r="B57" s="2" t="s">
        <v>278</v>
      </c>
    </row>
    <row r="58" spans="2:43" s="2" customFormat="1" ht="15.5" x14ac:dyDescent="0.35">
      <c r="B58" s="2" t="s">
        <v>277</v>
      </c>
    </row>
    <row r="59" spans="2:43" s="2" customFormat="1" ht="17.5" x14ac:dyDescent="0.45">
      <c r="B59" s="2" t="s">
        <v>279</v>
      </c>
    </row>
    <row r="60" spans="2:43" s="2" customFormat="1" ht="15.5" x14ac:dyDescent="0.35">
      <c r="B60" s="2" t="s">
        <v>338</v>
      </c>
    </row>
    <row r="61" spans="2:43" s="2" customFormat="1" ht="15.5" x14ac:dyDescent="0.35">
      <c r="B61" s="2" t="s">
        <v>333</v>
      </c>
    </row>
    <row r="62" spans="2:43" s="2" customFormat="1" ht="15.5" x14ac:dyDescent="0.35">
      <c r="B62" s="222" t="s">
        <v>337</v>
      </c>
      <c r="C62" s="222"/>
      <c r="D62" s="222"/>
      <c r="E62" s="222"/>
      <c r="F62" s="222"/>
      <c r="G62" s="222"/>
    </row>
    <row r="63" spans="2:43" s="2" customFormat="1" ht="15.5" x14ac:dyDescent="0.35">
      <c r="B63" s="99" t="s">
        <v>334</v>
      </c>
      <c r="C63" s="99"/>
      <c r="D63" s="99"/>
      <c r="E63" s="99"/>
      <c r="F63" s="99"/>
      <c r="G63" s="99"/>
    </row>
    <row r="64" spans="2:43" s="2" customFormat="1" ht="15.5" x14ac:dyDescent="0.35">
      <c r="B64" s="100" t="s">
        <v>335</v>
      </c>
      <c r="C64" s="100"/>
      <c r="D64" s="100"/>
      <c r="E64" s="100"/>
      <c r="F64" s="100"/>
      <c r="G64" s="100"/>
    </row>
    <row r="65" spans="2:2" ht="18.5" x14ac:dyDescent="0.35">
      <c r="B65" s="2" t="s">
        <v>347</v>
      </c>
    </row>
    <row r="66" spans="2:2" ht="15.5" x14ac:dyDescent="0.35">
      <c r="B66" s="2" t="s">
        <v>336</v>
      </c>
    </row>
    <row r="67" spans="2:2" ht="15.5" x14ac:dyDescent="0.35">
      <c r="B67" s="2" t="s">
        <v>517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4"/>
  <sheetViews>
    <sheetView workbookViewId="0">
      <selection activeCell="P14" sqref="P14"/>
    </sheetView>
  </sheetViews>
  <sheetFormatPr defaultRowHeight="14.5" x14ac:dyDescent="0.35"/>
  <cols>
    <col min="2" max="2" width="5.1796875" customWidth="1"/>
    <col min="3" max="3" width="5.81640625" customWidth="1"/>
    <col min="4" max="4" width="10.36328125" bestFit="1" customWidth="1"/>
    <col min="5" max="5" width="8.1796875" customWidth="1"/>
    <col min="6" max="6" width="10.36328125" bestFit="1" customWidth="1"/>
    <col min="7" max="7" width="8.1796875" customWidth="1"/>
    <col min="8" max="8" width="4.90625" customWidth="1"/>
    <col min="9" max="9" width="10.36328125" bestFit="1" customWidth="1"/>
    <col min="10" max="10" width="3.36328125" customWidth="1"/>
    <col min="11" max="11" width="10.36328125" bestFit="1" customWidth="1"/>
    <col min="12" max="12" width="3.36328125" customWidth="1"/>
    <col min="13" max="13" width="5.6328125" customWidth="1"/>
  </cols>
  <sheetData>
    <row r="1" spans="2:15" ht="18" x14ac:dyDescent="0.35">
      <c r="B1" s="30" t="s">
        <v>315</v>
      </c>
    </row>
    <row r="2" spans="2:15" ht="18.5" thickBot="1" x14ac:dyDescent="0.45">
      <c r="D2" s="75"/>
    </row>
    <row r="3" spans="2:15" ht="15.5" thickBot="1" x14ac:dyDescent="0.4">
      <c r="B3" s="49" t="s">
        <v>163</v>
      </c>
      <c r="C3" s="50" t="s">
        <v>164</v>
      </c>
      <c r="D3" s="51" t="s">
        <v>314</v>
      </c>
      <c r="E3" s="52"/>
      <c r="F3" s="52"/>
      <c r="G3" s="53"/>
      <c r="H3" s="50" t="s">
        <v>165</v>
      </c>
      <c r="I3" s="51" t="s">
        <v>319</v>
      </c>
      <c r="J3" s="52"/>
      <c r="K3" s="52"/>
      <c r="L3" s="53"/>
      <c r="M3" s="50" t="s">
        <v>166</v>
      </c>
    </row>
    <row r="4" spans="2:15" ht="18.5" thickBot="1" x14ac:dyDescent="0.4">
      <c r="B4" s="54"/>
      <c r="C4" s="55"/>
      <c r="D4" s="56" t="s">
        <v>168</v>
      </c>
      <c r="E4" s="56" t="s">
        <v>167</v>
      </c>
      <c r="F4" s="56" t="s">
        <v>169</v>
      </c>
      <c r="G4" s="56" t="s">
        <v>167</v>
      </c>
      <c r="H4" s="57"/>
      <c r="I4" s="56" t="s">
        <v>169</v>
      </c>
      <c r="J4" s="58" t="s">
        <v>167</v>
      </c>
      <c r="K4" s="56" t="s">
        <v>168</v>
      </c>
      <c r="L4" s="58" t="s">
        <v>167</v>
      </c>
      <c r="M4" s="57"/>
    </row>
    <row r="5" spans="2:15" ht="16" thickBot="1" x14ac:dyDescent="0.4">
      <c r="B5" s="78">
        <v>1</v>
      </c>
      <c r="C5" s="59">
        <v>0.09</v>
      </c>
      <c r="D5" s="59">
        <v>0.76563999999999999</v>
      </c>
      <c r="E5" s="59">
        <v>1.359E-2</v>
      </c>
      <c r="F5" s="59">
        <v>9.3609999999999999E-2</v>
      </c>
      <c r="G5" s="59">
        <v>1.4400000000000001E-3</v>
      </c>
      <c r="H5" s="59">
        <v>0.87</v>
      </c>
      <c r="I5" s="59">
        <v>577</v>
      </c>
      <c r="J5" s="59">
        <v>8</v>
      </c>
      <c r="K5" s="59">
        <v>577</v>
      </c>
      <c r="L5" s="59">
        <v>8</v>
      </c>
      <c r="M5" s="59">
        <v>0.1</v>
      </c>
      <c r="O5" s="90"/>
    </row>
    <row r="6" spans="2:15" ht="16" thickBot="1" x14ac:dyDescent="0.4">
      <c r="B6" s="78">
        <v>2</v>
      </c>
      <c r="C6" s="59">
        <v>0.1</v>
      </c>
      <c r="D6" s="59">
        <v>0.75858000000000003</v>
      </c>
      <c r="E6" s="59">
        <v>1.319E-2</v>
      </c>
      <c r="F6" s="59">
        <v>9.3520000000000006E-2</v>
      </c>
      <c r="G6" s="59">
        <v>1.4300000000000001E-3</v>
      </c>
      <c r="H6" s="59">
        <v>0.88</v>
      </c>
      <c r="I6" s="59">
        <v>576</v>
      </c>
      <c r="J6" s="59">
        <v>8</v>
      </c>
      <c r="K6" s="59">
        <v>573</v>
      </c>
      <c r="L6" s="59">
        <v>8</v>
      </c>
      <c r="M6" s="59">
        <v>-0.5</v>
      </c>
    </row>
    <row r="7" spans="2:15" ht="16" thickBot="1" x14ac:dyDescent="0.4">
      <c r="B7" s="78">
        <v>3</v>
      </c>
      <c r="C7" s="59">
        <v>0.13</v>
      </c>
      <c r="D7" s="59">
        <v>0.81</v>
      </c>
      <c r="E7" s="59">
        <v>1.4160000000000001E-2</v>
      </c>
      <c r="F7" s="59">
        <v>9.5310000000000006E-2</v>
      </c>
      <c r="G7" s="59">
        <v>1.4599999999999999E-3</v>
      </c>
      <c r="H7" s="59">
        <v>0.88</v>
      </c>
      <c r="I7" s="59">
        <v>587</v>
      </c>
      <c r="J7" s="59">
        <v>9</v>
      </c>
      <c r="K7" s="59">
        <v>603</v>
      </c>
      <c r="L7" s="59">
        <v>8</v>
      </c>
      <c r="M7" s="59">
        <v>2.7</v>
      </c>
    </row>
    <row r="8" spans="2:15" ht="16" thickBot="1" x14ac:dyDescent="0.4">
      <c r="B8" s="78">
        <v>4</v>
      </c>
      <c r="C8" s="59">
        <v>0.11</v>
      </c>
      <c r="D8" s="59">
        <v>0.76348000000000005</v>
      </c>
      <c r="E8" s="59">
        <v>1.4800000000000001E-2</v>
      </c>
      <c r="F8" s="59">
        <v>9.2749999999999999E-2</v>
      </c>
      <c r="G8" s="59">
        <v>1.4400000000000001E-3</v>
      </c>
      <c r="H8" s="59">
        <v>0.8</v>
      </c>
      <c r="I8" s="59">
        <v>572</v>
      </c>
      <c r="J8" s="59">
        <v>9</v>
      </c>
      <c r="K8" s="59">
        <v>576</v>
      </c>
      <c r="L8" s="59">
        <v>9</v>
      </c>
      <c r="M8" s="59">
        <v>0.7</v>
      </c>
    </row>
    <row r="9" spans="2:15" ht="16" thickBot="1" x14ac:dyDescent="0.4">
      <c r="B9" s="78">
        <v>5</v>
      </c>
      <c r="C9" s="59">
        <v>7.0000000000000007E-2</v>
      </c>
      <c r="D9" s="59">
        <v>0.79710999999999999</v>
      </c>
      <c r="E9" s="59">
        <v>1.38E-2</v>
      </c>
      <c r="F9" s="59">
        <v>9.7449999999999995E-2</v>
      </c>
      <c r="G9" s="59">
        <v>1.49E-3</v>
      </c>
      <c r="H9" s="59">
        <v>0.88</v>
      </c>
      <c r="I9" s="59">
        <v>599</v>
      </c>
      <c r="J9" s="59">
        <v>9</v>
      </c>
      <c r="K9" s="59">
        <v>595</v>
      </c>
      <c r="L9" s="59">
        <v>8</v>
      </c>
      <c r="M9" s="59">
        <v>-0.7</v>
      </c>
    </row>
    <row r="10" spans="2:15" ht="16" thickBot="1" x14ac:dyDescent="0.4">
      <c r="B10" s="78">
        <v>6</v>
      </c>
      <c r="C10" s="59">
        <v>0.11</v>
      </c>
      <c r="D10" s="59">
        <v>0.76663999999999999</v>
      </c>
      <c r="E10" s="59">
        <v>1.319E-2</v>
      </c>
      <c r="F10" s="59">
        <v>9.3130000000000004E-2</v>
      </c>
      <c r="G10" s="59">
        <v>1.4300000000000001E-3</v>
      </c>
      <c r="H10" s="59">
        <v>0.89</v>
      </c>
      <c r="I10" s="59">
        <v>574</v>
      </c>
      <c r="J10" s="59">
        <v>8</v>
      </c>
      <c r="K10" s="59">
        <v>578</v>
      </c>
      <c r="L10" s="59">
        <v>8</v>
      </c>
      <c r="M10" s="59">
        <v>0.7</v>
      </c>
    </row>
    <row r="11" spans="2:15" ht="16" thickBot="1" x14ac:dyDescent="0.4">
      <c r="B11" s="78">
        <v>7</v>
      </c>
      <c r="C11" s="59">
        <v>7.0000000000000007E-2</v>
      </c>
      <c r="D11" s="59">
        <v>0.80740999999999996</v>
      </c>
      <c r="E11" s="59">
        <v>1.464E-2</v>
      </c>
      <c r="F11" s="59">
        <v>9.5149999999999998E-2</v>
      </c>
      <c r="G11" s="59">
        <v>1.47E-3</v>
      </c>
      <c r="H11" s="59">
        <v>0.85</v>
      </c>
      <c r="I11" s="59">
        <v>586</v>
      </c>
      <c r="J11" s="59">
        <v>9</v>
      </c>
      <c r="K11" s="59">
        <v>601</v>
      </c>
      <c r="L11" s="59">
        <v>8</v>
      </c>
      <c r="M11" s="59">
        <v>2.6</v>
      </c>
    </row>
    <row r="12" spans="2:15" ht="16" thickBot="1" x14ac:dyDescent="0.4">
      <c r="B12" s="78">
        <v>8</v>
      </c>
      <c r="C12" s="59">
        <v>0.08</v>
      </c>
      <c r="D12" s="59">
        <v>0.78144000000000002</v>
      </c>
      <c r="E12" s="59">
        <v>1.8630000000000001E-2</v>
      </c>
      <c r="F12" s="59">
        <v>9.5070000000000002E-2</v>
      </c>
      <c r="G12" s="59">
        <v>1.5399999999999999E-3</v>
      </c>
      <c r="H12" s="59">
        <v>0.68</v>
      </c>
      <c r="I12" s="59">
        <v>585</v>
      </c>
      <c r="J12" s="59">
        <v>9</v>
      </c>
      <c r="K12" s="59">
        <v>586</v>
      </c>
      <c r="L12" s="59">
        <v>11</v>
      </c>
      <c r="M12" s="59">
        <v>0.2</v>
      </c>
    </row>
    <row r="13" spans="2:15" ht="16" thickBot="1" x14ac:dyDescent="0.4">
      <c r="B13" s="78">
        <v>9</v>
      </c>
      <c r="C13" s="59">
        <v>0.1</v>
      </c>
      <c r="D13" s="59">
        <v>0.75222999999999995</v>
      </c>
      <c r="E13" s="59">
        <v>1.3429999999999999E-2</v>
      </c>
      <c r="F13" s="59">
        <v>9.2560000000000003E-2</v>
      </c>
      <c r="G13" s="59">
        <v>1.4300000000000001E-3</v>
      </c>
      <c r="H13" s="59">
        <v>0.87</v>
      </c>
      <c r="I13" s="59">
        <v>571</v>
      </c>
      <c r="J13" s="59">
        <v>8</v>
      </c>
      <c r="K13" s="59">
        <v>570</v>
      </c>
      <c r="L13" s="59">
        <v>8</v>
      </c>
      <c r="M13" s="59">
        <v>-0.2</v>
      </c>
    </row>
    <row r="14" spans="2:15" ht="16" thickBot="1" x14ac:dyDescent="0.4">
      <c r="B14" s="78">
        <v>10</v>
      </c>
      <c r="C14" s="59">
        <v>0.05</v>
      </c>
      <c r="D14" s="59">
        <v>0.78291999999999995</v>
      </c>
      <c r="E14" s="59">
        <v>2.01E-2</v>
      </c>
      <c r="F14" s="59">
        <v>9.5469999999999999E-2</v>
      </c>
      <c r="G14" s="59">
        <v>1.57E-3</v>
      </c>
      <c r="H14" s="59">
        <v>0.64</v>
      </c>
      <c r="I14" s="59">
        <v>588</v>
      </c>
      <c r="J14" s="59">
        <v>9</v>
      </c>
      <c r="K14" s="59">
        <v>587</v>
      </c>
      <c r="L14" s="59">
        <v>11</v>
      </c>
      <c r="M14" s="59">
        <v>-0.1</v>
      </c>
    </row>
    <row r="15" spans="2:15" ht="16" thickBot="1" x14ac:dyDescent="0.4">
      <c r="B15" s="78">
        <v>11</v>
      </c>
      <c r="C15" s="59">
        <v>0.08</v>
      </c>
      <c r="D15" s="59">
        <v>0.78066000000000002</v>
      </c>
      <c r="E15" s="59">
        <v>1.7409999999999998E-2</v>
      </c>
      <c r="F15" s="59">
        <v>9.5180000000000001E-2</v>
      </c>
      <c r="G15" s="59">
        <v>1.5200000000000001E-3</v>
      </c>
      <c r="H15" s="59">
        <v>0.72</v>
      </c>
      <c r="I15" s="59">
        <v>586</v>
      </c>
      <c r="J15" s="59">
        <v>9</v>
      </c>
      <c r="K15" s="59">
        <v>586</v>
      </c>
      <c r="L15" s="59">
        <v>10</v>
      </c>
      <c r="M15" s="59">
        <v>0</v>
      </c>
    </row>
    <row r="16" spans="2:15" ht="16" thickBot="1" x14ac:dyDescent="0.4">
      <c r="B16" s="78">
        <v>12</v>
      </c>
      <c r="C16" s="59">
        <v>0.11</v>
      </c>
      <c r="D16" s="59">
        <v>0.85862000000000005</v>
      </c>
      <c r="E16" s="59">
        <v>1.585E-2</v>
      </c>
      <c r="F16" s="59">
        <v>9.8280000000000006E-2</v>
      </c>
      <c r="G16" s="59">
        <v>1.5299999999999999E-3</v>
      </c>
      <c r="H16" s="59">
        <v>0.84</v>
      </c>
      <c r="I16" s="59">
        <v>604</v>
      </c>
      <c r="J16" s="59">
        <v>9</v>
      </c>
      <c r="K16" s="59">
        <v>629</v>
      </c>
      <c r="L16" s="59">
        <v>9</v>
      </c>
      <c r="M16" s="59">
        <v>4.2</v>
      </c>
    </row>
    <row r="17" spans="2:13" ht="16" thickBot="1" x14ac:dyDescent="0.4">
      <c r="B17" s="78">
        <v>13</v>
      </c>
      <c r="C17" s="59">
        <v>0.09</v>
      </c>
      <c r="D17" s="59">
        <v>0.78564999999999996</v>
      </c>
      <c r="E17" s="59">
        <v>1.444E-2</v>
      </c>
      <c r="F17" s="59">
        <v>9.5500000000000002E-2</v>
      </c>
      <c r="G17" s="59">
        <v>1.48E-3</v>
      </c>
      <c r="H17" s="59">
        <v>0.84</v>
      </c>
      <c r="I17" s="59">
        <v>588</v>
      </c>
      <c r="J17" s="59">
        <v>9</v>
      </c>
      <c r="K17" s="59">
        <v>589</v>
      </c>
      <c r="L17" s="59">
        <v>8</v>
      </c>
      <c r="M17" s="59">
        <v>0.1</v>
      </c>
    </row>
    <row r="18" spans="2:13" ht="16" thickBot="1" x14ac:dyDescent="0.4">
      <c r="B18" s="78">
        <v>14</v>
      </c>
      <c r="C18" s="59">
        <v>0.11</v>
      </c>
      <c r="D18" s="59">
        <v>0.78505000000000003</v>
      </c>
      <c r="E18" s="59">
        <v>1.6500000000000001E-2</v>
      </c>
      <c r="F18" s="59">
        <v>9.4560000000000005E-2</v>
      </c>
      <c r="G18" s="59">
        <v>1.5E-3</v>
      </c>
      <c r="H18" s="59">
        <v>0.75</v>
      </c>
      <c r="I18" s="59">
        <v>583</v>
      </c>
      <c r="J18" s="59">
        <v>9</v>
      </c>
      <c r="K18" s="59">
        <v>588</v>
      </c>
      <c r="L18" s="59">
        <v>9</v>
      </c>
      <c r="M18" s="59">
        <v>1</v>
      </c>
    </row>
    <row r="19" spans="2:13" ht="16" thickBot="1" x14ac:dyDescent="0.4">
      <c r="B19" s="78">
        <v>15</v>
      </c>
      <c r="C19" s="59">
        <v>7.0000000000000007E-2</v>
      </c>
      <c r="D19" s="59">
        <v>0.83421999999999996</v>
      </c>
      <c r="E19" s="59">
        <v>1.8239999999999999E-2</v>
      </c>
      <c r="F19" s="59">
        <v>9.8049999999999998E-2</v>
      </c>
      <c r="G19" s="59">
        <v>1.57E-3</v>
      </c>
      <c r="H19" s="59">
        <v>0.73</v>
      </c>
      <c r="I19" s="59">
        <v>603</v>
      </c>
      <c r="J19" s="59">
        <v>9</v>
      </c>
      <c r="K19" s="59">
        <v>616</v>
      </c>
      <c r="L19" s="59">
        <v>10</v>
      </c>
      <c r="M19" s="59">
        <v>2.1</v>
      </c>
    </row>
    <row r="20" spans="2:13" ht="16" thickBot="1" x14ac:dyDescent="0.4">
      <c r="B20" s="78">
        <v>16</v>
      </c>
      <c r="C20" s="59">
        <v>0.11</v>
      </c>
      <c r="D20" s="59">
        <v>0.77980000000000005</v>
      </c>
      <c r="E20" s="59">
        <v>1.4250000000000001E-2</v>
      </c>
      <c r="F20" s="59">
        <v>9.4880000000000006E-2</v>
      </c>
      <c r="G20" s="59">
        <v>1.47E-3</v>
      </c>
      <c r="H20" s="59">
        <v>0.85</v>
      </c>
      <c r="I20" s="59">
        <v>584</v>
      </c>
      <c r="J20" s="59">
        <v>9</v>
      </c>
      <c r="K20" s="59">
        <v>585</v>
      </c>
      <c r="L20" s="59">
        <v>8</v>
      </c>
      <c r="M20" s="59">
        <v>0.2</v>
      </c>
    </row>
    <row r="21" spans="2:13" ht="16" thickBot="1" x14ac:dyDescent="0.4">
      <c r="B21" s="78">
        <v>17</v>
      </c>
      <c r="C21" s="59">
        <v>0.11</v>
      </c>
      <c r="D21" s="59">
        <v>0.80803999999999998</v>
      </c>
      <c r="E21" s="59">
        <v>1.6549999999999999E-2</v>
      </c>
      <c r="F21" s="59">
        <v>9.7769999999999996E-2</v>
      </c>
      <c r="G21" s="59">
        <v>1.5499999999999999E-3</v>
      </c>
      <c r="H21" s="59">
        <v>0.77</v>
      </c>
      <c r="I21" s="59">
        <v>601</v>
      </c>
      <c r="J21" s="59">
        <v>9</v>
      </c>
      <c r="K21" s="59">
        <v>601</v>
      </c>
      <c r="L21" s="59">
        <v>9</v>
      </c>
      <c r="M21" s="59">
        <v>0</v>
      </c>
    </row>
    <row r="22" spans="2:13" ht="16" thickBot="1" x14ac:dyDescent="0.4">
      <c r="B22" s="78">
        <v>18</v>
      </c>
      <c r="C22" s="59">
        <v>0.06</v>
      </c>
      <c r="D22" s="59">
        <v>0.81081999999999999</v>
      </c>
      <c r="E22" s="59">
        <v>1.7100000000000001E-2</v>
      </c>
      <c r="F22" s="59">
        <v>9.8330000000000001E-2</v>
      </c>
      <c r="G22" s="59">
        <v>1.56E-3</v>
      </c>
      <c r="H22" s="59">
        <v>0.75</v>
      </c>
      <c r="I22" s="59">
        <v>605</v>
      </c>
      <c r="J22" s="59">
        <v>9</v>
      </c>
      <c r="K22" s="59">
        <v>603</v>
      </c>
      <c r="L22" s="59">
        <v>10</v>
      </c>
      <c r="M22" s="59">
        <v>-0.3</v>
      </c>
    </row>
    <row r="23" spans="2:13" ht="15.5" x14ac:dyDescent="0.35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</row>
    <row r="24" spans="2:13" ht="15.5" x14ac:dyDescent="0.35">
      <c r="B24" s="3" t="s">
        <v>317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1"/>
  <sheetViews>
    <sheetView workbookViewId="0">
      <selection activeCell="B1" sqref="B1"/>
    </sheetView>
  </sheetViews>
  <sheetFormatPr defaultRowHeight="14.5" x14ac:dyDescent="0.35"/>
  <cols>
    <col min="2" max="2" width="5.1796875" customWidth="1"/>
    <col min="3" max="3" width="5.81640625" customWidth="1"/>
    <col min="4" max="4" width="10.36328125" customWidth="1"/>
    <col min="5" max="5" width="3.36328125" customWidth="1"/>
    <col min="6" max="6" width="10.36328125" customWidth="1"/>
    <col min="7" max="7" width="3.36328125" customWidth="1"/>
    <col min="9" max="9" width="10.36328125" customWidth="1"/>
    <col min="10" max="10" width="3.36328125" customWidth="1"/>
    <col min="11" max="11" width="10.36328125" customWidth="1"/>
    <col min="12" max="12" width="3.36328125" customWidth="1"/>
    <col min="13" max="13" width="5.6328125" customWidth="1"/>
  </cols>
  <sheetData>
    <row r="1" spans="2:13" ht="18" x14ac:dyDescent="0.35">
      <c r="B1" s="30" t="s">
        <v>316</v>
      </c>
    </row>
    <row r="2" spans="2:13" ht="18.5" thickBot="1" x14ac:dyDescent="0.4">
      <c r="D2" s="91"/>
    </row>
    <row r="3" spans="2:13" ht="15.5" thickBot="1" x14ac:dyDescent="0.4">
      <c r="B3" s="49" t="s">
        <v>163</v>
      </c>
      <c r="C3" s="50" t="s">
        <v>164</v>
      </c>
      <c r="D3" s="51" t="s">
        <v>314</v>
      </c>
      <c r="E3" s="52"/>
      <c r="F3" s="52"/>
      <c r="G3" s="53"/>
      <c r="H3" s="50" t="s">
        <v>165</v>
      </c>
      <c r="I3" s="51" t="s">
        <v>319</v>
      </c>
      <c r="J3" s="52"/>
      <c r="K3" s="52"/>
      <c r="L3" s="53"/>
      <c r="M3" s="50" t="s">
        <v>166</v>
      </c>
    </row>
    <row r="4" spans="2:13" ht="18.5" thickBot="1" x14ac:dyDescent="0.4">
      <c r="B4" s="54"/>
      <c r="C4" s="55"/>
      <c r="D4" s="56" t="s">
        <v>168</v>
      </c>
      <c r="E4" s="58" t="s">
        <v>167</v>
      </c>
      <c r="F4" s="56" t="s">
        <v>169</v>
      </c>
      <c r="G4" s="58" t="s">
        <v>167</v>
      </c>
      <c r="H4" s="55"/>
      <c r="I4" s="56" t="s">
        <v>169</v>
      </c>
      <c r="J4" s="58" t="s">
        <v>167</v>
      </c>
      <c r="K4" s="56" t="s">
        <v>168</v>
      </c>
      <c r="L4" s="58" t="s">
        <v>167</v>
      </c>
      <c r="M4" s="55"/>
    </row>
    <row r="5" spans="2:13" ht="16" thickBot="1" x14ac:dyDescent="0.4">
      <c r="B5" s="78">
        <v>1</v>
      </c>
      <c r="C5" s="6">
        <v>0.19</v>
      </c>
      <c r="D5" s="6">
        <v>0.75004999999999999</v>
      </c>
      <c r="E5" s="6">
        <v>1.3780000000000001E-2</v>
      </c>
      <c r="F5" s="6">
        <v>9.2439999999999994E-2</v>
      </c>
      <c r="G5" s="6">
        <v>1.42E-3</v>
      </c>
      <c r="H5" s="6">
        <v>0.84</v>
      </c>
      <c r="I5" s="6">
        <v>570</v>
      </c>
      <c r="J5" s="6">
        <v>8</v>
      </c>
      <c r="K5" s="6">
        <v>568</v>
      </c>
      <c r="L5" s="6">
        <v>8</v>
      </c>
      <c r="M5" s="6">
        <v>-0.3</v>
      </c>
    </row>
    <row r="6" spans="2:13" ht="16" thickBot="1" x14ac:dyDescent="0.4">
      <c r="B6" s="78">
        <v>2</v>
      </c>
      <c r="C6" s="6">
        <v>0.2</v>
      </c>
      <c r="D6" s="6">
        <v>0.74038000000000004</v>
      </c>
      <c r="E6" s="6">
        <v>1.3650000000000001E-2</v>
      </c>
      <c r="F6" s="6">
        <v>9.1359999999999997E-2</v>
      </c>
      <c r="G6" s="6">
        <v>1.4E-3</v>
      </c>
      <c r="H6" s="6">
        <v>0.83</v>
      </c>
      <c r="I6" s="6">
        <v>564</v>
      </c>
      <c r="J6" s="6">
        <v>8</v>
      </c>
      <c r="K6" s="6">
        <v>563</v>
      </c>
      <c r="L6" s="6">
        <v>8</v>
      </c>
      <c r="M6" s="6">
        <v>-0.2</v>
      </c>
    </row>
    <row r="7" spans="2:13" ht="16" thickBot="1" x14ac:dyDescent="0.4">
      <c r="B7" s="78">
        <v>3</v>
      </c>
      <c r="C7" s="6">
        <v>0.18</v>
      </c>
      <c r="D7" s="6">
        <v>0.75131000000000003</v>
      </c>
      <c r="E7" s="6">
        <v>1.4489999999999999E-2</v>
      </c>
      <c r="F7" s="6">
        <v>9.1800000000000007E-2</v>
      </c>
      <c r="G7" s="6">
        <v>1.42E-3</v>
      </c>
      <c r="H7" s="6">
        <v>0.8</v>
      </c>
      <c r="I7" s="6">
        <v>566</v>
      </c>
      <c r="J7" s="6">
        <v>8</v>
      </c>
      <c r="K7" s="6">
        <v>569</v>
      </c>
      <c r="L7" s="6">
        <v>8</v>
      </c>
      <c r="M7" s="6">
        <v>0.5</v>
      </c>
    </row>
    <row r="8" spans="2:13" ht="16" thickBot="1" x14ac:dyDescent="0.4">
      <c r="B8" s="78">
        <v>4</v>
      </c>
      <c r="C8" s="6">
        <v>0.17</v>
      </c>
      <c r="D8" s="6">
        <v>0.76051000000000002</v>
      </c>
      <c r="E8" s="6">
        <v>1.976E-2</v>
      </c>
      <c r="F8" s="6">
        <v>9.2030000000000001E-2</v>
      </c>
      <c r="G8" s="6">
        <v>1.5100000000000001E-3</v>
      </c>
      <c r="H8" s="6">
        <v>0.63</v>
      </c>
      <c r="I8" s="6">
        <v>568</v>
      </c>
      <c r="J8" s="6">
        <v>9</v>
      </c>
      <c r="K8" s="6">
        <v>574</v>
      </c>
      <c r="L8" s="6">
        <v>11</v>
      </c>
      <c r="M8" s="6">
        <v>1.2</v>
      </c>
    </row>
    <row r="9" spans="2:13" ht="16" thickBot="1" x14ac:dyDescent="0.4">
      <c r="B9" s="78">
        <v>5</v>
      </c>
      <c r="C9" s="6">
        <v>0.2</v>
      </c>
      <c r="D9" s="6">
        <v>0.73577999999999999</v>
      </c>
      <c r="E9" s="6">
        <v>1.3350000000000001E-2</v>
      </c>
      <c r="F9" s="6">
        <v>9.0759999999999993E-2</v>
      </c>
      <c r="G9" s="6">
        <v>1.39E-3</v>
      </c>
      <c r="H9" s="6">
        <v>0.84</v>
      </c>
      <c r="I9" s="6">
        <v>560</v>
      </c>
      <c r="J9" s="6">
        <v>8</v>
      </c>
      <c r="K9" s="6">
        <v>560</v>
      </c>
      <c r="L9" s="6">
        <v>8</v>
      </c>
      <c r="M9" s="6">
        <v>0</v>
      </c>
    </row>
    <row r="10" spans="2:13" ht="16" thickBot="1" x14ac:dyDescent="0.4">
      <c r="B10" s="78">
        <v>6</v>
      </c>
      <c r="C10" s="6">
        <v>0.19</v>
      </c>
      <c r="D10" s="6">
        <v>0.75155000000000005</v>
      </c>
      <c r="E10" s="6">
        <v>1.489E-2</v>
      </c>
      <c r="F10" s="6">
        <v>9.2910000000000006E-2</v>
      </c>
      <c r="G10" s="6">
        <v>1.4400000000000001E-3</v>
      </c>
      <c r="H10" s="6">
        <v>0.78</v>
      </c>
      <c r="I10" s="6">
        <v>573</v>
      </c>
      <c r="J10" s="6">
        <v>9</v>
      </c>
      <c r="K10" s="6">
        <v>569</v>
      </c>
      <c r="L10" s="6">
        <v>9</v>
      </c>
      <c r="M10" s="6">
        <v>-0.6</v>
      </c>
    </row>
    <row r="11" spans="2:13" ht="16" thickBot="1" x14ac:dyDescent="0.4">
      <c r="B11" s="78">
        <v>7</v>
      </c>
      <c r="C11" s="6">
        <v>0.2</v>
      </c>
      <c r="D11" s="6">
        <v>0.76178000000000001</v>
      </c>
      <c r="E11" s="6">
        <v>1.409E-2</v>
      </c>
      <c r="F11" s="6">
        <v>9.1520000000000004E-2</v>
      </c>
      <c r="G11" s="6">
        <v>1.41E-3</v>
      </c>
      <c r="H11" s="6">
        <v>0.83</v>
      </c>
      <c r="I11" s="6">
        <v>565</v>
      </c>
      <c r="J11" s="6">
        <v>8</v>
      </c>
      <c r="K11" s="6">
        <v>575</v>
      </c>
      <c r="L11" s="6">
        <v>8</v>
      </c>
      <c r="M11" s="6">
        <v>1.9</v>
      </c>
    </row>
    <row r="12" spans="2:13" ht="16" thickBot="1" x14ac:dyDescent="0.4">
      <c r="B12" s="78">
        <v>8</v>
      </c>
      <c r="C12" s="6">
        <v>0.18</v>
      </c>
      <c r="D12" s="6">
        <v>0.75575999999999999</v>
      </c>
      <c r="E12" s="6">
        <v>1.5509999999999999E-2</v>
      </c>
      <c r="F12" s="6">
        <v>9.257E-2</v>
      </c>
      <c r="G12" s="6">
        <v>1.4499999999999999E-3</v>
      </c>
      <c r="H12" s="6">
        <v>0.76</v>
      </c>
      <c r="I12" s="6">
        <v>571</v>
      </c>
      <c r="J12" s="6">
        <v>9</v>
      </c>
      <c r="K12" s="6">
        <v>572</v>
      </c>
      <c r="L12" s="6">
        <v>9</v>
      </c>
      <c r="M12" s="6">
        <v>0.2</v>
      </c>
    </row>
    <row r="13" spans="2:13" ht="16" thickBot="1" x14ac:dyDescent="0.4">
      <c r="B13" s="78">
        <v>9</v>
      </c>
      <c r="C13" s="6">
        <v>0.2</v>
      </c>
      <c r="D13" s="6">
        <v>0.75363000000000002</v>
      </c>
      <c r="E13" s="6">
        <v>1.4250000000000001E-2</v>
      </c>
      <c r="F13" s="6">
        <v>9.2630000000000004E-2</v>
      </c>
      <c r="G13" s="6">
        <v>1.4300000000000001E-3</v>
      </c>
      <c r="H13" s="6">
        <v>0.82</v>
      </c>
      <c r="I13" s="6">
        <v>571</v>
      </c>
      <c r="J13" s="6">
        <v>8</v>
      </c>
      <c r="K13" s="6">
        <v>570</v>
      </c>
      <c r="L13" s="6">
        <v>8</v>
      </c>
      <c r="M13" s="6">
        <v>-0.1</v>
      </c>
    </row>
    <row r="14" spans="2:13" ht="16" thickBot="1" x14ac:dyDescent="0.4">
      <c r="B14" s="78">
        <v>10</v>
      </c>
      <c r="C14" s="6">
        <v>0.24</v>
      </c>
      <c r="D14" s="6">
        <v>0.76078000000000001</v>
      </c>
      <c r="E14" s="6">
        <v>1.3769999999999999E-2</v>
      </c>
      <c r="F14" s="6">
        <v>9.1389999999999999E-2</v>
      </c>
      <c r="G14" s="6">
        <v>1.41E-3</v>
      </c>
      <c r="H14" s="6">
        <v>0.85</v>
      </c>
      <c r="I14" s="6">
        <v>564</v>
      </c>
      <c r="J14" s="6">
        <v>8</v>
      </c>
      <c r="K14" s="6">
        <v>575</v>
      </c>
      <c r="L14" s="6">
        <v>8</v>
      </c>
      <c r="M14" s="6">
        <v>1.9</v>
      </c>
    </row>
    <row r="15" spans="2:13" ht="16" thickBot="1" x14ac:dyDescent="0.4">
      <c r="B15" s="78">
        <v>11</v>
      </c>
      <c r="C15" s="6">
        <v>0.18</v>
      </c>
      <c r="D15" s="6">
        <v>0.75075999999999998</v>
      </c>
      <c r="E15" s="6">
        <v>1.4319999999999999E-2</v>
      </c>
      <c r="F15" s="6">
        <v>9.1999999999999998E-2</v>
      </c>
      <c r="G15" s="6">
        <v>1.4300000000000001E-3</v>
      </c>
      <c r="H15" s="6">
        <v>0.81</v>
      </c>
      <c r="I15" s="6">
        <v>567</v>
      </c>
      <c r="J15" s="6">
        <v>8</v>
      </c>
      <c r="K15" s="6">
        <v>569</v>
      </c>
      <c r="L15" s="6">
        <v>8</v>
      </c>
      <c r="M15" s="6">
        <v>0.2</v>
      </c>
    </row>
    <row r="16" spans="2:13" ht="16" thickBot="1" x14ac:dyDescent="0.4">
      <c r="B16" s="78">
        <v>12</v>
      </c>
      <c r="C16" s="6">
        <v>0.16</v>
      </c>
      <c r="D16" s="6">
        <v>0.74826999999999999</v>
      </c>
      <c r="E16" s="6">
        <v>1.457E-2</v>
      </c>
      <c r="F16" s="6">
        <v>9.2299999999999993E-2</v>
      </c>
      <c r="G16" s="6">
        <v>1.4300000000000001E-3</v>
      </c>
      <c r="H16" s="6">
        <v>0.8</v>
      </c>
      <c r="I16" s="6">
        <v>569</v>
      </c>
      <c r="J16" s="6">
        <v>8</v>
      </c>
      <c r="K16" s="6">
        <v>567</v>
      </c>
      <c r="L16" s="6">
        <v>8</v>
      </c>
      <c r="M16" s="6">
        <v>-0.3</v>
      </c>
    </row>
    <row r="17" spans="2:13" ht="16" thickBot="1" x14ac:dyDescent="0.4">
      <c r="B17" s="78">
        <v>13</v>
      </c>
      <c r="C17" s="6">
        <v>0.18</v>
      </c>
      <c r="D17" s="6">
        <v>0.75788</v>
      </c>
      <c r="E17" s="6">
        <v>1.4279999999999999E-2</v>
      </c>
      <c r="F17" s="6">
        <v>9.1819999999999999E-2</v>
      </c>
      <c r="G17" s="6">
        <v>1.42E-3</v>
      </c>
      <c r="H17" s="6">
        <v>0.82</v>
      </c>
      <c r="I17" s="6">
        <v>566</v>
      </c>
      <c r="J17" s="6">
        <v>8</v>
      </c>
      <c r="K17" s="6">
        <v>573</v>
      </c>
      <c r="L17" s="6">
        <v>8</v>
      </c>
      <c r="M17" s="6">
        <v>1.1000000000000001</v>
      </c>
    </row>
    <row r="18" spans="2:13" ht="16" thickBot="1" x14ac:dyDescent="0.4">
      <c r="B18" s="78">
        <v>14</v>
      </c>
      <c r="C18" s="6">
        <v>0.19</v>
      </c>
      <c r="D18" s="6">
        <v>0.75068999999999997</v>
      </c>
      <c r="E18" s="6">
        <v>1.536E-2</v>
      </c>
      <c r="F18" s="6">
        <v>9.2119999999999994E-2</v>
      </c>
      <c r="G18" s="6">
        <v>1.4400000000000001E-3</v>
      </c>
      <c r="H18" s="6">
        <v>0.76</v>
      </c>
      <c r="I18" s="6">
        <v>568</v>
      </c>
      <c r="J18" s="6">
        <v>9</v>
      </c>
      <c r="K18" s="6">
        <v>569</v>
      </c>
      <c r="L18" s="6">
        <v>9</v>
      </c>
      <c r="M18" s="6">
        <v>0.1</v>
      </c>
    </row>
    <row r="19" spans="2:13" ht="16" thickBot="1" x14ac:dyDescent="0.4">
      <c r="B19" s="78">
        <v>15</v>
      </c>
      <c r="C19" s="6">
        <v>0.18</v>
      </c>
      <c r="D19" s="6">
        <v>0.74000999999999995</v>
      </c>
      <c r="E19" s="6">
        <v>1.4069999999999999E-2</v>
      </c>
      <c r="F19" s="6">
        <v>9.1560000000000002E-2</v>
      </c>
      <c r="G19" s="6">
        <v>1.42E-3</v>
      </c>
      <c r="H19" s="6">
        <v>0.82</v>
      </c>
      <c r="I19" s="6">
        <v>565</v>
      </c>
      <c r="J19" s="6">
        <v>8</v>
      </c>
      <c r="K19" s="6">
        <v>562</v>
      </c>
      <c r="L19" s="6">
        <v>8</v>
      </c>
      <c r="M19" s="6">
        <v>-0.4</v>
      </c>
    </row>
    <row r="20" spans="2:13" ht="16" thickBot="1" x14ac:dyDescent="0.4">
      <c r="B20" s="78">
        <v>16</v>
      </c>
      <c r="C20" s="6">
        <v>0.2</v>
      </c>
      <c r="D20" s="6">
        <v>0.75800000000000001</v>
      </c>
      <c r="E20" s="6">
        <v>1.525E-2</v>
      </c>
      <c r="F20" s="6">
        <v>9.2829999999999996E-2</v>
      </c>
      <c r="G20" s="6">
        <v>1.4499999999999999E-3</v>
      </c>
      <c r="H20" s="6">
        <v>0.78</v>
      </c>
      <c r="I20" s="6">
        <v>572</v>
      </c>
      <c r="J20" s="6">
        <v>9</v>
      </c>
      <c r="K20" s="6">
        <v>573</v>
      </c>
      <c r="L20" s="6">
        <v>9</v>
      </c>
      <c r="M20" s="6">
        <v>0.1</v>
      </c>
    </row>
    <row r="21" spans="2:13" ht="16" thickBot="1" x14ac:dyDescent="0.4">
      <c r="B21" s="78">
        <v>17</v>
      </c>
      <c r="C21" s="6">
        <v>0.21</v>
      </c>
      <c r="D21" s="6">
        <v>0.75366999999999995</v>
      </c>
      <c r="E21" s="6">
        <v>1.435E-2</v>
      </c>
      <c r="F21" s="6">
        <v>9.2840000000000006E-2</v>
      </c>
      <c r="G21" s="6">
        <v>1.4400000000000001E-3</v>
      </c>
      <c r="H21" s="6">
        <v>0.81</v>
      </c>
      <c r="I21" s="6">
        <v>572</v>
      </c>
      <c r="J21" s="6">
        <v>8</v>
      </c>
      <c r="K21" s="6">
        <v>570</v>
      </c>
      <c r="L21" s="6">
        <v>8</v>
      </c>
      <c r="M21" s="6">
        <v>-0.3</v>
      </c>
    </row>
    <row r="22" spans="2:13" ht="16" thickBot="1" x14ac:dyDescent="0.4">
      <c r="B22" s="78">
        <v>18</v>
      </c>
      <c r="C22" s="6">
        <v>0.18</v>
      </c>
      <c r="D22" s="6">
        <v>0.74553000000000003</v>
      </c>
      <c r="E22" s="6">
        <v>1.375E-2</v>
      </c>
      <c r="F22" s="6">
        <v>9.1899999999999996E-2</v>
      </c>
      <c r="G22" s="6">
        <v>1.42E-3</v>
      </c>
      <c r="H22" s="6">
        <v>0.84</v>
      </c>
      <c r="I22" s="6">
        <v>567</v>
      </c>
      <c r="J22" s="6">
        <v>8</v>
      </c>
      <c r="K22" s="6">
        <v>566</v>
      </c>
      <c r="L22" s="6">
        <v>8</v>
      </c>
      <c r="M22" s="6">
        <v>-0.2</v>
      </c>
    </row>
    <row r="23" spans="2:13" ht="16" thickBot="1" x14ac:dyDescent="0.4">
      <c r="B23" s="78">
        <v>19</v>
      </c>
      <c r="C23" s="6">
        <v>0.19</v>
      </c>
      <c r="D23" s="6">
        <v>0.75341999999999998</v>
      </c>
      <c r="E23" s="6">
        <v>1.4449999999999999E-2</v>
      </c>
      <c r="F23" s="6">
        <v>9.2600000000000002E-2</v>
      </c>
      <c r="G23" s="6">
        <v>1.4400000000000001E-3</v>
      </c>
      <c r="H23" s="6">
        <v>0.81</v>
      </c>
      <c r="I23" s="6">
        <v>571</v>
      </c>
      <c r="J23" s="6">
        <v>8</v>
      </c>
      <c r="K23" s="6">
        <v>570</v>
      </c>
      <c r="L23" s="6">
        <v>8</v>
      </c>
      <c r="M23" s="6">
        <v>-0.1</v>
      </c>
    </row>
    <row r="24" spans="2:13" ht="16" thickBot="1" x14ac:dyDescent="0.4">
      <c r="B24" s="78">
        <v>20</v>
      </c>
      <c r="C24" s="6">
        <v>0.18</v>
      </c>
      <c r="D24" s="6">
        <v>0.75754999999999995</v>
      </c>
      <c r="E24" s="6">
        <v>1.5810000000000001E-2</v>
      </c>
      <c r="F24" s="6">
        <v>9.1800000000000007E-2</v>
      </c>
      <c r="G24" s="6">
        <v>1.4499999999999999E-3</v>
      </c>
      <c r="H24" s="6">
        <v>0.76</v>
      </c>
      <c r="I24" s="6">
        <v>566</v>
      </c>
      <c r="J24" s="6">
        <v>9</v>
      </c>
      <c r="K24" s="6">
        <v>573</v>
      </c>
      <c r="L24" s="6">
        <v>9</v>
      </c>
      <c r="M24" s="6">
        <v>1.1000000000000001</v>
      </c>
    </row>
    <row r="25" spans="2:13" ht="16" thickBot="1" x14ac:dyDescent="0.4">
      <c r="B25" s="78">
        <v>21</v>
      </c>
      <c r="C25" s="6">
        <v>0.14000000000000001</v>
      </c>
      <c r="D25" s="6">
        <v>0.75465000000000004</v>
      </c>
      <c r="E25" s="6">
        <v>1.5389999999999999E-2</v>
      </c>
      <c r="F25" s="6">
        <v>9.2530000000000001E-2</v>
      </c>
      <c r="G25" s="6">
        <v>1.4499999999999999E-3</v>
      </c>
      <c r="H25" s="6">
        <v>0.77</v>
      </c>
      <c r="I25" s="6">
        <v>571</v>
      </c>
      <c r="J25" s="6">
        <v>9</v>
      </c>
      <c r="K25" s="6">
        <v>571</v>
      </c>
      <c r="L25" s="6">
        <v>9</v>
      </c>
      <c r="M25" s="6">
        <v>0.1</v>
      </c>
    </row>
    <row r="26" spans="2:13" ht="16" thickBot="1" x14ac:dyDescent="0.4">
      <c r="B26" s="78">
        <v>22</v>
      </c>
      <c r="C26" s="6">
        <v>0.16</v>
      </c>
      <c r="D26" s="6">
        <v>0.75016000000000005</v>
      </c>
      <c r="E26" s="6">
        <v>1.668E-2</v>
      </c>
      <c r="F26" s="6">
        <v>9.2259999999999995E-2</v>
      </c>
      <c r="G26" s="6">
        <v>1.47E-3</v>
      </c>
      <c r="H26" s="6">
        <v>0.72</v>
      </c>
      <c r="I26" s="6">
        <v>569</v>
      </c>
      <c r="J26" s="6">
        <v>9</v>
      </c>
      <c r="K26" s="6">
        <v>568</v>
      </c>
      <c r="L26" s="6">
        <v>10</v>
      </c>
      <c r="M26" s="6">
        <v>-0.1</v>
      </c>
    </row>
    <row r="27" spans="2:13" ht="16" thickBot="1" x14ac:dyDescent="0.4">
      <c r="B27" s="78">
        <v>23</v>
      </c>
      <c r="C27" s="6">
        <v>0.2</v>
      </c>
      <c r="D27" s="6">
        <v>0.74195999999999995</v>
      </c>
      <c r="E27" s="6">
        <v>1.4760000000000001E-2</v>
      </c>
      <c r="F27" s="6">
        <v>9.1689999999999994E-2</v>
      </c>
      <c r="G27" s="6">
        <v>1.4300000000000001E-3</v>
      </c>
      <c r="H27" s="6">
        <v>0.78</v>
      </c>
      <c r="I27" s="6">
        <v>566</v>
      </c>
      <c r="J27" s="6">
        <v>8</v>
      </c>
      <c r="K27" s="6">
        <v>564</v>
      </c>
      <c r="L27" s="6">
        <v>9</v>
      </c>
      <c r="M27" s="6">
        <v>-0.4</v>
      </c>
    </row>
    <row r="28" spans="2:13" ht="16" thickBot="1" x14ac:dyDescent="0.4">
      <c r="B28" s="78">
        <v>24</v>
      </c>
      <c r="C28" s="6">
        <v>0.17</v>
      </c>
      <c r="D28" s="6">
        <v>0.75304000000000004</v>
      </c>
      <c r="E28" s="6">
        <v>2.0799999999999999E-2</v>
      </c>
      <c r="F28" s="6">
        <v>9.2230000000000006E-2</v>
      </c>
      <c r="G28" s="6">
        <v>1.5499999999999999E-3</v>
      </c>
      <c r="H28" s="6">
        <v>0.61</v>
      </c>
      <c r="I28" s="6">
        <v>569</v>
      </c>
      <c r="J28" s="6">
        <v>9</v>
      </c>
      <c r="K28" s="6">
        <v>570</v>
      </c>
      <c r="L28" s="6">
        <v>12</v>
      </c>
      <c r="M28" s="6">
        <v>0.2</v>
      </c>
    </row>
    <row r="29" spans="2:13" ht="16" thickBot="1" x14ac:dyDescent="0.4">
      <c r="B29" s="78">
        <v>25</v>
      </c>
      <c r="C29" s="6">
        <v>0.24</v>
      </c>
      <c r="D29" s="6">
        <v>0.75356000000000001</v>
      </c>
      <c r="E29" s="6">
        <v>1.456E-2</v>
      </c>
      <c r="F29" s="6">
        <v>9.3399999999999997E-2</v>
      </c>
      <c r="G29" s="6">
        <v>1.4599999999999999E-3</v>
      </c>
      <c r="H29" s="6">
        <v>0.81</v>
      </c>
      <c r="I29" s="6">
        <v>576</v>
      </c>
      <c r="J29" s="6">
        <v>9</v>
      </c>
      <c r="K29" s="6">
        <v>570</v>
      </c>
      <c r="L29" s="6">
        <v>8</v>
      </c>
      <c r="M29" s="6">
        <v>-0.9</v>
      </c>
    </row>
    <row r="30" spans="2:13" ht="16" thickBot="1" x14ac:dyDescent="0.4">
      <c r="B30" s="78">
        <v>26</v>
      </c>
      <c r="C30" s="6">
        <v>0.18</v>
      </c>
      <c r="D30" s="6">
        <v>0.75080000000000002</v>
      </c>
      <c r="E30" s="6">
        <v>1.498E-2</v>
      </c>
      <c r="F30" s="6">
        <v>9.1590000000000005E-2</v>
      </c>
      <c r="G30" s="6">
        <v>1.4400000000000001E-3</v>
      </c>
      <c r="H30" s="6">
        <v>0.79</v>
      </c>
      <c r="I30" s="6">
        <v>565</v>
      </c>
      <c r="J30" s="6">
        <v>8</v>
      </c>
      <c r="K30" s="6">
        <v>569</v>
      </c>
      <c r="L30" s="6">
        <v>9</v>
      </c>
      <c r="M30" s="6">
        <v>0.7</v>
      </c>
    </row>
    <row r="31" spans="2:13" ht="16" thickBot="1" x14ac:dyDescent="0.4">
      <c r="B31" s="78">
        <v>27</v>
      </c>
      <c r="C31" s="6">
        <v>0.11</v>
      </c>
      <c r="D31" s="6">
        <v>0.74502999999999997</v>
      </c>
      <c r="E31" s="6">
        <v>1.9109999999999999E-2</v>
      </c>
      <c r="F31" s="6">
        <v>9.2179999999999998E-2</v>
      </c>
      <c r="G31" s="6">
        <v>1.5100000000000001E-3</v>
      </c>
      <c r="H31" s="6">
        <v>0.64</v>
      </c>
      <c r="I31" s="6">
        <v>568</v>
      </c>
      <c r="J31" s="6">
        <v>9</v>
      </c>
      <c r="K31" s="6">
        <v>565</v>
      </c>
      <c r="L31" s="6">
        <v>11</v>
      </c>
      <c r="M31" s="6">
        <v>-0.5</v>
      </c>
    </row>
    <row r="32" spans="2:13" ht="16" thickBot="1" x14ac:dyDescent="0.4">
      <c r="B32" s="78">
        <v>28</v>
      </c>
      <c r="C32" s="6">
        <v>0.19</v>
      </c>
      <c r="D32" s="6">
        <v>0.74658000000000002</v>
      </c>
      <c r="E32" s="6">
        <v>1.465E-2</v>
      </c>
      <c r="F32" s="6">
        <v>9.2170000000000002E-2</v>
      </c>
      <c r="G32" s="6">
        <v>1.4400000000000001E-3</v>
      </c>
      <c r="H32" s="6">
        <v>0.8</v>
      </c>
      <c r="I32" s="6">
        <v>568</v>
      </c>
      <c r="J32" s="6">
        <v>9</v>
      </c>
      <c r="K32" s="6">
        <v>566</v>
      </c>
      <c r="L32" s="6">
        <v>9</v>
      </c>
      <c r="M32" s="6">
        <v>-0.4</v>
      </c>
    </row>
    <row r="33" spans="2:13" ht="16" thickBot="1" x14ac:dyDescent="0.4">
      <c r="B33" s="78">
        <v>29</v>
      </c>
      <c r="C33" s="6">
        <v>0.2</v>
      </c>
      <c r="D33" s="6">
        <v>0.75129000000000001</v>
      </c>
      <c r="E33" s="6">
        <v>1.567E-2</v>
      </c>
      <c r="F33" s="6">
        <v>9.2369999999999994E-2</v>
      </c>
      <c r="G33" s="6">
        <v>1.4599999999999999E-3</v>
      </c>
      <c r="H33" s="6">
        <v>0.76</v>
      </c>
      <c r="I33" s="6">
        <v>570</v>
      </c>
      <c r="J33" s="6">
        <v>9</v>
      </c>
      <c r="K33" s="6">
        <v>569</v>
      </c>
      <c r="L33" s="6">
        <v>9</v>
      </c>
      <c r="M33" s="6">
        <v>-0.1</v>
      </c>
    </row>
    <row r="34" spans="2:13" ht="16" thickBot="1" x14ac:dyDescent="0.4">
      <c r="B34" s="78">
        <v>30</v>
      </c>
      <c r="C34" s="6">
        <v>0.19</v>
      </c>
      <c r="D34" s="6">
        <v>0.74678999999999995</v>
      </c>
      <c r="E34" s="6">
        <v>1.584E-2</v>
      </c>
      <c r="F34" s="6">
        <v>9.2020000000000005E-2</v>
      </c>
      <c r="G34" s="6">
        <v>1.4599999999999999E-3</v>
      </c>
      <c r="H34" s="6">
        <v>0.75</v>
      </c>
      <c r="I34" s="6">
        <v>568</v>
      </c>
      <c r="J34" s="6">
        <v>9</v>
      </c>
      <c r="K34" s="6">
        <v>566</v>
      </c>
      <c r="L34" s="6">
        <v>9</v>
      </c>
      <c r="M34" s="6">
        <v>-0.2</v>
      </c>
    </row>
    <row r="35" spans="2:13" ht="16" thickBot="1" x14ac:dyDescent="0.4">
      <c r="B35" s="78">
        <v>31</v>
      </c>
      <c r="C35" s="6">
        <v>0.16</v>
      </c>
      <c r="D35" s="6">
        <v>0.76826000000000005</v>
      </c>
      <c r="E35" s="6">
        <v>1.6140000000000002E-2</v>
      </c>
      <c r="F35" s="6">
        <v>9.2130000000000004E-2</v>
      </c>
      <c r="G35" s="6">
        <v>1.4599999999999999E-3</v>
      </c>
      <c r="H35" s="6">
        <v>0.75</v>
      </c>
      <c r="I35" s="6">
        <v>568</v>
      </c>
      <c r="J35" s="6">
        <v>9</v>
      </c>
      <c r="K35" s="6">
        <v>579</v>
      </c>
      <c r="L35" s="6">
        <v>9</v>
      </c>
      <c r="M35" s="6">
        <v>1.9</v>
      </c>
    </row>
    <row r="36" spans="2:13" ht="16" thickBot="1" x14ac:dyDescent="0.4">
      <c r="B36" s="78">
        <v>32</v>
      </c>
      <c r="C36" s="6">
        <v>0.18</v>
      </c>
      <c r="D36" s="6">
        <v>0.75634000000000001</v>
      </c>
      <c r="E36" s="6">
        <v>1.5949999999999999E-2</v>
      </c>
      <c r="F36" s="6">
        <v>9.1420000000000001E-2</v>
      </c>
      <c r="G36" s="6">
        <v>1.4499999999999999E-3</v>
      </c>
      <c r="H36" s="6">
        <v>0.75</v>
      </c>
      <c r="I36" s="6">
        <v>564</v>
      </c>
      <c r="J36" s="6">
        <v>9</v>
      </c>
      <c r="K36" s="6">
        <v>572</v>
      </c>
      <c r="L36" s="6">
        <v>9</v>
      </c>
      <c r="M36" s="6">
        <v>1.4</v>
      </c>
    </row>
    <row r="37" spans="2:13" ht="16" thickBot="1" x14ac:dyDescent="0.4">
      <c r="B37" s="78">
        <v>33</v>
      </c>
      <c r="C37" s="6">
        <v>0.2</v>
      </c>
      <c r="D37" s="6">
        <v>0.74770999999999999</v>
      </c>
      <c r="E37" s="6">
        <v>1.5959999999999998E-2</v>
      </c>
      <c r="F37" s="6">
        <v>9.2219999999999996E-2</v>
      </c>
      <c r="G37" s="6">
        <v>1.47E-3</v>
      </c>
      <c r="H37" s="6">
        <v>0.75</v>
      </c>
      <c r="I37" s="6">
        <v>569</v>
      </c>
      <c r="J37" s="6">
        <v>9</v>
      </c>
      <c r="K37" s="6">
        <v>567</v>
      </c>
      <c r="L37" s="6">
        <v>9</v>
      </c>
      <c r="M37" s="6">
        <v>-0.3</v>
      </c>
    </row>
    <row r="38" spans="2:13" ht="16" thickBot="1" x14ac:dyDescent="0.4">
      <c r="B38" s="78">
        <v>34</v>
      </c>
      <c r="C38" s="6">
        <v>0.13</v>
      </c>
      <c r="D38" s="6">
        <v>0.74617999999999995</v>
      </c>
      <c r="E38" s="6">
        <v>1.6400000000000001E-2</v>
      </c>
      <c r="F38" s="6">
        <v>9.1840000000000005E-2</v>
      </c>
      <c r="G38" s="6">
        <v>1.47E-3</v>
      </c>
      <c r="H38" s="6">
        <v>0.73</v>
      </c>
      <c r="I38" s="6">
        <v>566</v>
      </c>
      <c r="J38" s="6">
        <v>9</v>
      </c>
      <c r="K38" s="6">
        <v>566</v>
      </c>
      <c r="L38" s="6">
        <v>10</v>
      </c>
      <c r="M38" s="6">
        <v>-0.1</v>
      </c>
    </row>
    <row r="39" spans="2:13" ht="16" thickBot="1" x14ac:dyDescent="0.4">
      <c r="B39" s="78">
        <v>35</v>
      </c>
      <c r="C39" s="6">
        <v>0.25</v>
      </c>
      <c r="D39" s="6">
        <v>0.74775000000000003</v>
      </c>
      <c r="E39" s="6">
        <v>1.457E-2</v>
      </c>
      <c r="F39" s="6">
        <v>9.2369999999999994E-2</v>
      </c>
      <c r="G39" s="6">
        <v>1.4499999999999999E-3</v>
      </c>
      <c r="H39" s="6">
        <v>0.81</v>
      </c>
      <c r="I39" s="6">
        <v>570</v>
      </c>
      <c r="J39" s="6">
        <v>9</v>
      </c>
      <c r="K39" s="6">
        <v>567</v>
      </c>
      <c r="L39" s="6">
        <v>8</v>
      </c>
      <c r="M39" s="6">
        <v>-0.5</v>
      </c>
    </row>
    <row r="41" spans="2:13" ht="15.5" x14ac:dyDescent="0.35">
      <c r="B41" s="3" t="s">
        <v>317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3"/>
  <sheetViews>
    <sheetView workbookViewId="0">
      <selection activeCell="O19" sqref="O19"/>
    </sheetView>
  </sheetViews>
  <sheetFormatPr defaultRowHeight="14.5" x14ac:dyDescent="0.35"/>
  <cols>
    <col min="2" max="2" width="13.1796875" customWidth="1"/>
    <col min="3" max="3" width="8.1796875" customWidth="1"/>
    <col min="4" max="4" width="7" customWidth="1"/>
    <col min="5" max="5" width="8" customWidth="1"/>
    <col min="6" max="6" width="6.90625" customWidth="1"/>
    <col min="7" max="7" width="5.81640625" customWidth="1"/>
    <col min="8" max="8" width="12.1796875" customWidth="1"/>
    <col min="9" max="9" width="9" customWidth="1"/>
    <col min="10" max="10" width="7" customWidth="1"/>
    <col min="11" max="11" width="13" customWidth="1"/>
    <col min="12" max="12" width="9" customWidth="1"/>
    <col min="13" max="13" width="8.08984375" customWidth="1"/>
    <col min="14" max="14" width="7.6328125" customWidth="1"/>
    <col min="15" max="15" width="5.453125" customWidth="1"/>
    <col min="16" max="16" width="8.81640625" customWidth="1"/>
    <col min="17" max="17" width="5.453125" customWidth="1"/>
    <col min="18" max="18" width="8.81640625" customWidth="1"/>
    <col min="19" max="19" width="5.453125" customWidth="1"/>
    <col min="20" max="20" width="8.81640625" customWidth="1"/>
    <col min="21" max="21" width="4.36328125" customWidth="1"/>
    <col min="22" max="22" width="7.6328125" customWidth="1"/>
    <col min="23" max="23" width="4.36328125" customWidth="1"/>
    <col min="24" max="24" width="8.81640625" customWidth="1"/>
    <col min="25" max="25" width="5.453125" customWidth="1"/>
    <col min="26" max="26" width="8.36328125" customWidth="1"/>
  </cols>
  <sheetData>
    <row r="1" spans="2:26" ht="18" x14ac:dyDescent="0.35">
      <c r="B1" s="30" t="s">
        <v>353</v>
      </c>
    </row>
    <row r="2" spans="2:26" ht="15" thickBot="1" x14ac:dyDescent="0.4">
      <c r="C2" s="1"/>
    </row>
    <row r="3" spans="2:26" s="62" customFormat="1" ht="66.5" thickBot="1" x14ac:dyDescent="0.4">
      <c r="B3" s="61" t="s">
        <v>163</v>
      </c>
      <c r="C3" s="71" t="s">
        <v>224</v>
      </c>
      <c r="D3" s="61" t="s">
        <v>170</v>
      </c>
      <c r="E3" s="61" t="s">
        <v>171</v>
      </c>
      <c r="F3" s="70" t="s">
        <v>213</v>
      </c>
      <c r="G3" s="61" t="s">
        <v>214</v>
      </c>
      <c r="H3" s="61" t="s">
        <v>320</v>
      </c>
      <c r="I3" s="61" t="s">
        <v>215</v>
      </c>
      <c r="J3" s="61" t="s">
        <v>216</v>
      </c>
      <c r="K3" s="69" t="s">
        <v>321</v>
      </c>
      <c r="L3" s="61" t="s">
        <v>217</v>
      </c>
      <c r="M3" s="69" t="s">
        <v>223</v>
      </c>
      <c r="N3" s="61" t="s">
        <v>218</v>
      </c>
      <c r="O3" s="61" t="s">
        <v>172</v>
      </c>
      <c r="P3" s="69" t="s">
        <v>225</v>
      </c>
      <c r="Q3" s="61" t="s">
        <v>172</v>
      </c>
      <c r="R3" s="61" t="s">
        <v>219</v>
      </c>
      <c r="S3" s="61" t="s">
        <v>172</v>
      </c>
      <c r="T3" s="61" t="s">
        <v>220</v>
      </c>
      <c r="U3" s="61" t="s">
        <v>172</v>
      </c>
      <c r="V3" s="61" t="s">
        <v>221</v>
      </c>
      <c r="W3" s="61" t="s">
        <v>172</v>
      </c>
      <c r="X3" s="61" t="s">
        <v>222</v>
      </c>
      <c r="Y3" s="61" t="s">
        <v>172</v>
      </c>
      <c r="Z3" s="61" t="s">
        <v>226</v>
      </c>
    </row>
    <row r="4" spans="2:26" s="62" customFormat="1" ht="16" thickBot="1" x14ac:dyDescent="0.4">
      <c r="B4" s="63" t="s">
        <v>173</v>
      </c>
      <c r="C4" s="63">
        <v>0.14000000000000001</v>
      </c>
      <c r="D4" s="63">
        <v>875</v>
      </c>
      <c r="E4" s="63">
        <v>118</v>
      </c>
      <c r="F4" s="63">
        <v>0.14000000000000001</v>
      </c>
      <c r="G4" s="63">
        <v>65.3</v>
      </c>
      <c r="H4" s="63" t="s">
        <v>174</v>
      </c>
      <c r="I4" s="63" t="s">
        <v>175</v>
      </c>
      <c r="J4" s="63" t="s">
        <v>175</v>
      </c>
      <c r="K4" s="63" t="s">
        <v>176</v>
      </c>
      <c r="L4" s="63" t="s">
        <v>175</v>
      </c>
      <c r="M4" s="63">
        <v>-2</v>
      </c>
      <c r="N4" s="72">
        <v>11.507</v>
      </c>
      <c r="O4" s="73">
        <v>0.43</v>
      </c>
      <c r="P4" s="72">
        <v>5.9060000000000001E-2</v>
      </c>
      <c r="Q4" s="73">
        <v>0.95</v>
      </c>
      <c r="R4" s="72">
        <v>11.523</v>
      </c>
      <c r="S4" s="73">
        <v>0.43</v>
      </c>
      <c r="T4" s="72">
        <v>5.7910000000000003E-2</v>
      </c>
      <c r="U4" s="73">
        <v>1.2</v>
      </c>
      <c r="V4" s="72">
        <v>0.69279999999999997</v>
      </c>
      <c r="W4" s="73">
        <v>1.2</v>
      </c>
      <c r="X4" s="72">
        <v>8.6779999999999996E-2</v>
      </c>
      <c r="Y4" s="73">
        <v>0.43</v>
      </c>
      <c r="Z4" s="64">
        <v>0.34799999999999998</v>
      </c>
    </row>
    <row r="5" spans="2:26" s="62" customFormat="1" ht="16" thickBot="1" x14ac:dyDescent="0.4">
      <c r="B5" s="63" t="s">
        <v>177</v>
      </c>
      <c r="C5" s="63">
        <v>0.28000000000000003</v>
      </c>
      <c r="D5" s="63">
        <v>323</v>
      </c>
      <c r="E5" s="63">
        <v>61</v>
      </c>
      <c r="F5" s="63">
        <v>0.2</v>
      </c>
      <c r="G5" s="63">
        <v>24.2</v>
      </c>
      <c r="H5" s="63" t="s">
        <v>178</v>
      </c>
      <c r="I5" s="63" t="s">
        <v>175</v>
      </c>
      <c r="J5" s="63" t="s">
        <v>175</v>
      </c>
      <c r="K5" s="63" t="s">
        <v>179</v>
      </c>
      <c r="L5" s="63" t="s">
        <v>175</v>
      </c>
      <c r="M5" s="63">
        <v>-2</v>
      </c>
      <c r="N5" s="72">
        <v>11.468</v>
      </c>
      <c r="O5" s="73">
        <v>0.76</v>
      </c>
      <c r="P5" s="72">
        <v>6.0199999999999997E-2</v>
      </c>
      <c r="Q5" s="73">
        <v>2.1</v>
      </c>
      <c r="R5" s="72">
        <v>11.500999999999999</v>
      </c>
      <c r="S5" s="73">
        <v>0.77</v>
      </c>
      <c r="T5" s="72">
        <v>5.79E-2</v>
      </c>
      <c r="U5" s="73">
        <v>3</v>
      </c>
      <c r="V5" s="72">
        <v>0.69399999999999995</v>
      </c>
      <c r="W5" s="73">
        <v>3.1</v>
      </c>
      <c r="X5" s="72">
        <v>8.695E-2</v>
      </c>
      <c r="Y5" s="73">
        <v>0.77</v>
      </c>
      <c r="Z5" s="64">
        <v>0.34799999999999998</v>
      </c>
    </row>
    <row r="6" spans="2:26" s="62" customFormat="1" ht="16" thickBot="1" x14ac:dyDescent="0.4">
      <c r="B6" s="63" t="s">
        <v>180</v>
      </c>
      <c r="C6" s="63">
        <v>0.12</v>
      </c>
      <c r="D6" s="63">
        <v>686</v>
      </c>
      <c r="E6" s="63">
        <v>98</v>
      </c>
      <c r="F6" s="63">
        <v>0.15</v>
      </c>
      <c r="G6" s="63">
        <v>52.3</v>
      </c>
      <c r="H6" s="63" t="s">
        <v>181</v>
      </c>
      <c r="I6" s="63" t="s">
        <v>175</v>
      </c>
      <c r="J6" s="63" t="s">
        <v>175</v>
      </c>
      <c r="K6" s="63" t="s">
        <v>182</v>
      </c>
      <c r="L6" s="63" t="s">
        <v>175</v>
      </c>
      <c r="M6" s="63">
        <v>3</v>
      </c>
      <c r="N6" s="72">
        <v>11.279</v>
      </c>
      <c r="O6" s="73">
        <v>0.47</v>
      </c>
      <c r="P6" s="72">
        <v>5.987E-2</v>
      </c>
      <c r="Q6" s="73">
        <v>1.1000000000000001</v>
      </c>
      <c r="R6" s="72">
        <v>11.292</v>
      </c>
      <c r="S6" s="73">
        <v>0.47</v>
      </c>
      <c r="T6" s="72">
        <v>5.8909999999999997E-2</v>
      </c>
      <c r="U6" s="73">
        <v>1.3</v>
      </c>
      <c r="V6" s="72">
        <v>0.71930000000000005</v>
      </c>
      <c r="W6" s="73">
        <v>1.4</v>
      </c>
      <c r="X6" s="72">
        <v>8.856E-2</v>
      </c>
      <c r="Y6" s="73">
        <v>0.47</v>
      </c>
      <c r="Z6" s="64">
        <v>0.34799999999999998</v>
      </c>
    </row>
    <row r="7" spans="2:26" s="62" customFormat="1" ht="16" thickBot="1" x14ac:dyDescent="0.4">
      <c r="B7" s="63" t="s">
        <v>183</v>
      </c>
      <c r="C7" s="63">
        <v>0</v>
      </c>
      <c r="D7" s="63">
        <v>822</v>
      </c>
      <c r="E7" s="63">
        <v>132</v>
      </c>
      <c r="F7" s="63">
        <v>0.17</v>
      </c>
      <c r="G7" s="63">
        <v>62.7</v>
      </c>
      <c r="H7" s="63" t="s">
        <v>184</v>
      </c>
      <c r="I7" s="63" t="s">
        <v>175</v>
      </c>
      <c r="J7" s="63" t="s">
        <v>175</v>
      </c>
      <c r="K7" s="63" t="s">
        <v>185</v>
      </c>
      <c r="L7" s="63" t="s">
        <v>175</v>
      </c>
      <c r="M7" s="63">
        <v>-1</v>
      </c>
      <c r="N7" s="72">
        <v>11.268000000000001</v>
      </c>
      <c r="O7" s="73">
        <v>0.55000000000000004</v>
      </c>
      <c r="P7" s="72">
        <v>5.8310000000000001E-2</v>
      </c>
      <c r="Q7" s="73">
        <v>1.1000000000000001</v>
      </c>
      <c r="R7" s="72">
        <v>11.268000000000001</v>
      </c>
      <c r="S7" s="73">
        <v>0.55000000000000004</v>
      </c>
      <c r="T7" s="72">
        <v>5.8310000000000001E-2</v>
      </c>
      <c r="U7" s="73">
        <v>1.1000000000000001</v>
      </c>
      <c r="V7" s="72">
        <v>0.71350000000000002</v>
      </c>
      <c r="W7" s="73">
        <v>1.2</v>
      </c>
      <c r="X7" s="72">
        <v>8.8749999999999996E-2</v>
      </c>
      <c r="Y7" s="73">
        <v>0.55000000000000004</v>
      </c>
      <c r="Z7" s="64">
        <v>0.34799999999999998</v>
      </c>
    </row>
    <row r="8" spans="2:26" s="62" customFormat="1" ht="16" thickBot="1" x14ac:dyDescent="0.4">
      <c r="B8" s="63" t="s">
        <v>186</v>
      </c>
      <c r="C8" s="63">
        <v>7.0000000000000007E-2</v>
      </c>
      <c r="D8" s="63">
        <v>828</v>
      </c>
      <c r="E8" s="63">
        <v>147</v>
      </c>
      <c r="F8" s="63">
        <v>0.18</v>
      </c>
      <c r="G8" s="63">
        <v>63.2</v>
      </c>
      <c r="H8" s="63" t="s">
        <v>187</v>
      </c>
      <c r="I8" s="63" t="s">
        <v>175</v>
      </c>
      <c r="J8" s="63" t="s">
        <v>175</v>
      </c>
      <c r="K8" s="63" t="s">
        <v>188</v>
      </c>
      <c r="L8" s="63" t="s">
        <v>175</v>
      </c>
      <c r="M8" s="63">
        <v>1</v>
      </c>
      <c r="N8" s="72">
        <v>11.255000000000001</v>
      </c>
      <c r="O8" s="73">
        <v>0.45</v>
      </c>
      <c r="P8" s="72">
        <v>5.9240000000000001E-2</v>
      </c>
      <c r="Q8" s="73">
        <v>1</v>
      </c>
      <c r="R8" s="72">
        <v>11.263</v>
      </c>
      <c r="S8" s="73">
        <v>0.45</v>
      </c>
      <c r="T8" s="72">
        <v>5.867E-2</v>
      </c>
      <c r="U8" s="73">
        <v>1.1000000000000001</v>
      </c>
      <c r="V8" s="72">
        <v>0.71819999999999995</v>
      </c>
      <c r="W8" s="73">
        <v>1.2</v>
      </c>
      <c r="X8" s="72">
        <v>8.8789999999999994E-2</v>
      </c>
      <c r="Y8" s="73">
        <v>0.45</v>
      </c>
      <c r="Z8" s="64">
        <v>0.34799999999999998</v>
      </c>
    </row>
    <row r="9" spans="2:26" s="62" customFormat="1" ht="16" thickBot="1" x14ac:dyDescent="0.4">
      <c r="B9" s="63" t="s">
        <v>189</v>
      </c>
      <c r="C9" s="63">
        <v>0.21</v>
      </c>
      <c r="D9" s="63">
        <v>453</v>
      </c>
      <c r="E9" s="63">
        <v>77</v>
      </c>
      <c r="F9" s="63">
        <v>0.18</v>
      </c>
      <c r="G9" s="63">
        <v>34.700000000000003</v>
      </c>
      <c r="H9" s="63" t="s">
        <v>190</v>
      </c>
      <c r="I9" s="63" t="s">
        <v>175</v>
      </c>
      <c r="J9" s="63" t="s">
        <v>175</v>
      </c>
      <c r="K9" s="63" t="s">
        <v>191</v>
      </c>
      <c r="L9" s="63" t="s">
        <v>175</v>
      </c>
      <c r="M9" s="63">
        <v>2</v>
      </c>
      <c r="N9" s="72">
        <v>11.22</v>
      </c>
      <c r="O9" s="73">
        <v>0.67</v>
      </c>
      <c r="P9" s="72">
        <v>6.046E-2</v>
      </c>
      <c r="Q9" s="73">
        <v>1.5</v>
      </c>
      <c r="R9" s="72">
        <v>11.243</v>
      </c>
      <c r="S9" s="73">
        <v>0.68</v>
      </c>
      <c r="T9" s="72">
        <v>5.8799999999999998E-2</v>
      </c>
      <c r="U9" s="73">
        <v>1.9</v>
      </c>
      <c r="V9" s="72">
        <v>0.72099999999999997</v>
      </c>
      <c r="W9" s="73">
        <v>2</v>
      </c>
      <c r="X9" s="72">
        <v>8.8940000000000005E-2</v>
      </c>
      <c r="Y9" s="73">
        <v>0.68</v>
      </c>
      <c r="Z9" s="64">
        <v>0.34799999999999998</v>
      </c>
    </row>
    <row r="10" spans="2:26" s="62" customFormat="1" ht="16" thickBot="1" x14ac:dyDescent="0.4">
      <c r="B10" s="63" t="s">
        <v>192</v>
      </c>
      <c r="C10" s="63">
        <v>1.38</v>
      </c>
      <c r="D10" s="63">
        <v>305</v>
      </c>
      <c r="E10" s="63">
        <v>56</v>
      </c>
      <c r="F10" s="63">
        <v>0.19</v>
      </c>
      <c r="G10" s="63">
        <v>23.9</v>
      </c>
      <c r="H10" s="63" t="s">
        <v>193</v>
      </c>
      <c r="I10" s="63" t="s">
        <v>175</v>
      </c>
      <c r="J10" s="63" t="s">
        <v>175</v>
      </c>
      <c r="K10" s="63" t="s">
        <v>194</v>
      </c>
      <c r="L10" s="63" t="s">
        <v>175</v>
      </c>
      <c r="M10" s="63">
        <v>-4</v>
      </c>
      <c r="N10" s="72">
        <v>10.977</v>
      </c>
      <c r="O10" s="73">
        <v>0.64</v>
      </c>
      <c r="P10" s="72">
        <v>6.93E-2</v>
      </c>
      <c r="Q10" s="73">
        <v>2.2000000000000002</v>
      </c>
      <c r="R10" s="72">
        <v>11.131</v>
      </c>
      <c r="S10" s="73">
        <v>0.68</v>
      </c>
      <c r="T10" s="72">
        <v>5.8099999999999999E-2</v>
      </c>
      <c r="U10" s="73">
        <v>4.3</v>
      </c>
      <c r="V10" s="72">
        <v>0.72</v>
      </c>
      <c r="W10" s="73">
        <v>4.3</v>
      </c>
      <c r="X10" s="72">
        <v>8.9840000000000003E-2</v>
      </c>
      <c r="Y10" s="73">
        <v>0.68</v>
      </c>
      <c r="Z10" s="64">
        <v>0.34799999999999998</v>
      </c>
    </row>
    <row r="11" spans="2:26" s="62" customFormat="1" ht="16" thickBot="1" x14ac:dyDescent="0.4">
      <c r="B11" s="63" t="s">
        <v>195</v>
      </c>
      <c r="C11" s="63">
        <v>0.04</v>
      </c>
      <c r="D11" s="63">
        <v>874</v>
      </c>
      <c r="E11" s="63">
        <v>177</v>
      </c>
      <c r="F11" s="63">
        <v>0.21</v>
      </c>
      <c r="G11" s="63">
        <v>67.5</v>
      </c>
      <c r="H11" s="63" t="s">
        <v>196</v>
      </c>
      <c r="I11" s="63" t="s">
        <v>175</v>
      </c>
      <c r="J11" s="63" t="s">
        <v>175</v>
      </c>
      <c r="K11" s="63" t="s">
        <v>197</v>
      </c>
      <c r="L11" s="63" t="s">
        <v>175</v>
      </c>
      <c r="M11" s="63">
        <v>-2</v>
      </c>
      <c r="N11" s="72">
        <v>11.122</v>
      </c>
      <c r="O11" s="73">
        <v>0.44</v>
      </c>
      <c r="P11" s="72">
        <v>5.8680000000000003E-2</v>
      </c>
      <c r="Q11" s="73">
        <v>0.96</v>
      </c>
      <c r="R11" s="72">
        <v>11.127000000000001</v>
      </c>
      <c r="S11" s="73">
        <v>0.44</v>
      </c>
      <c r="T11" s="72">
        <v>5.833E-2</v>
      </c>
      <c r="U11" s="73">
        <v>1</v>
      </c>
      <c r="V11" s="72">
        <v>0.7228</v>
      </c>
      <c r="W11" s="73">
        <v>1.1000000000000001</v>
      </c>
      <c r="X11" s="72">
        <v>8.9870000000000005E-2</v>
      </c>
      <c r="Y11" s="73">
        <v>0.44</v>
      </c>
      <c r="Z11" s="64">
        <v>0.34799999999999998</v>
      </c>
    </row>
    <row r="12" spans="2:26" s="62" customFormat="1" ht="16" thickBot="1" x14ac:dyDescent="0.4">
      <c r="B12" s="63" t="s">
        <v>198</v>
      </c>
      <c r="C12" s="63">
        <v>0.06</v>
      </c>
      <c r="D12" s="63">
        <v>310</v>
      </c>
      <c r="E12" s="63">
        <v>61</v>
      </c>
      <c r="F12" s="63">
        <v>0.2</v>
      </c>
      <c r="G12" s="63">
        <v>24.1</v>
      </c>
      <c r="H12" s="63" t="s">
        <v>199</v>
      </c>
      <c r="I12" s="63" t="s">
        <v>175</v>
      </c>
      <c r="J12" s="63" t="s">
        <v>175</v>
      </c>
      <c r="K12" s="63" t="s">
        <v>200</v>
      </c>
      <c r="L12" s="63" t="s">
        <v>175</v>
      </c>
      <c r="M12" s="63">
        <v>-3</v>
      </c>
      <c r="N12" s="72">
        <v>11.077</v>
      </c>
      <c r="O12" s="73">
        <v>0.61</v>
      </c>
      <c r="P12" s="72">
        <v>5.8729999999999997E-2</v>
      </c>
      <c r="Q12" s="73">
        <v>1.6</v>
      </c>
      <c r="R12" s="72">
        <v>11.084</v>
      </c>
      <c r="S12" s="73">
        <v>0.61</v>
      </c>
      <c r="T12" s="72">
        <v>5.8250000000000003E-2</v>
      </c>
      <c r="U12" s="73">
        <v>1.7</v>
      </c>
      <c r="V12" s="72">
        <v>0.72499999999999998</v>
      </c>
      <c r="W12" s="73">
        <v>1.8</v>
      </c>
      <c r="X12" s="72">
        <v>9.0219999999999995E-2</v>
      </c>
      <c r="Y12" s="73">
        <v>0.61</v>
      </c>
      <c r="Z12" s="64">
        <v>0.34799999999999998</v>
      </c>
    </row>
    <row r="13" spans="2:26" s="62" customFormat="1" ht="16" thickBot="1" x14ac:dyDescent="0.4">
      <c r="B13" s="63" t="s">
        <v>201</v>
      </c>
      <c r="C13" s="63">
        <v>0.37</v>
      </c>
      <c r="D13" s="63">
        <v>218</v>
      </c>
      <c r="E13" s="63">
        <v>36</v>
      </c>
      <c r="F13" s="63">
        <v>0.17</v>
      </c>
      <c r="G13" s="63">
        <v>17.100000000000001</v>
      </c>
      <c r="H13" s="63" t="s">
        <v>202</v>
      </c>
      <c r="I13" s="63" t="s">
        <v>175</v>
      </c>
      <c r="J13" s="63" t="s">
        <v>175</v>
      </c>
      <c r="K13" s="63" t="s">
        <v>203</v>
      </c>
      <c r="L13" s="63" t="s">
        <v>175</v>
      </c>
      <c r="M13" s="63">
        <v>1</v>
      </c>
      <c r="N13" s="72">
        <v>10.957000000000001</v>
      </c>
      <c r="O13" s="73">
        <v>0.73</v>
      </c>
      <c r="P13" s="72">
        <v>6.2E-2</v>
      </c>
      <c r="Q13" s="73">
        <v>1.9</v>
      </c>
      <c r="R13" s="72">
        <v>10.997999999999999</v>
      </c>
      <c r="S13" s="73">
        <v>0.74</v>
      </c>
      <c r="T13" s="72">
        <v>5.8999999999999997E-2</v>
      </c>
      <c r="U13" s="73">
        <v>2.8</v>
      </c>
      <c r="V13" s="72">
        <v>0.73899999999999999</v>
      </c>
      <c r="W13" s="73">
        <v>2.9</v>
      </c>
      <c r="X13" s="72">
        <v>9.0920000000000001E-2</v>
      </c>
      <c r="Y13" s="73">
        <v>0.74</v>
      </c>
      <c r="Z13" s="64">
        <v>0.34799999999999998</v>
      </c>
    </row>
    <row r="14" spans="2:26" s="62" customFormat="1" ht="16" thickBot="1" x14ac:dyDescent="0.4">
      <c r="B14" s="63" t="s">
        <v>204</v>
      </c>
      <c r="C14" s="63">
        <v>0.25</v>
      </c>
      <c r="D14" s="63">
        <v>161</v>
      </c>
      <c r="E14" s="63">
        <v>18</v>
      </c>
      <c r="F14" s="63">
        <v>0.11</v>
      </c>
      <c r="G14" s="63">
        <v>12.7</v>
      </c>
      <c r="H14" s="63" t="s">
        <v>205</v>
      </c>
      <c r="I14" s="63" t="s">
        <v>175</v>
      </c>
      <c r="J14" s="63" t="s">
        <v>175</v>
      </c>
      <c r="K14" s="63" t="s">
        <v>206</v>
      </c>
      <c r="L14" s="63" t="s">
        <v>175</v>
      </c>
      <c r="M14" s="63">
        <v>-2</v>
      </c>
      <c r="N14" s="72">
        <v>10.885</v>
      </c>
      <c r="O14" s="73">
        <v>0.82</v>
      </c>
      <c r="P14" s="72">
        <v>6.0699999999999997E-2</v>
      </c>
      <c r="Q14" s="73">
        <v>2.2999999999999998</v>
      </c>
      <c r="R14" s="72">
        <v>10.912000000000001</v>
      </c>
      <c r="S14" s="73">
        <v>0.83</v>
      </c>
      <c r="T14" s="72">
        <v>5.8700000000000002E-2</v>
      </c>
      <c r="U14" s="73">
        <v>2.9</v>
      </c>
      <c r="V14" s="72">
        <v>0.74099999999999999</v>
      </c>
      <c r="W14" s="73">
        <v>3</v>
      </c>
      <c r="X14" s="72">
        <v>9.1639999999999999E-2</v>
      </c>
      <c r="Y14" s="73">
        <v>0.83</v>
      </c>
      <c r="Z14" s="64">
        <v>0.34799999999999998</v>
      </c>
    </row>
    <row r="15" spans="2:26" s="62" customFormat="1" ht="16" thickBot="1" x14ac:dyDescent="0.4">
      <c r="B15" s="65" t="s">
        <v>207</v>
      </c>
      <c r="C15" s="65">
        <v>0.14000000000000001</v>
      </c>
      <c r="D15" s="65">
        <v>134</v>
      </c>
      <c r="E15" s="65">
        <v>13</v>
      </c>
      <c r="F15" s="65">
        <v>0.1</v>
      </c>
      <c r="G15" s="65">
        <v>10.6</v>
      </c>
      <c r="H15" s="65" t="s">
        <v>208</v>
      </c>
      <c r="I15" s="65" t="s">
        <v>175</v>
      </c>
      <c r="J15" s="65" t="s">
        <v>175</v>
      </c>
      <c r="K15" s="65" t="s">
        <v>209</v>
      </c>
      <c r="L15" s="65" t="s">
        <v>175</v>
      </c>
      <c r="M15" s="65">
        <v>1</v>
      </c>
      <c r="N15" s="72">
        <v>10.893000000000001</v>
      </c>
      <c r="O15" s="73">
        <v>0.88</v>
      </c>
      <c r="P15" s="72">
        <v>6.0199999999999997E-2</v>
      </c>
      <c r="Q15" s="73">
        <v>2.8</v>
      </c>
      <c r="R15" s="72">
        <v>10.907999999999999</v>
      </c>
      <c r="S15" s="73">
        <v>0.88</v>
      </c>
      <c r="T15" s="72">
        <v>5.91E-2</v>
      </c>
      <c r="U15" s="73">
        <v>3.1</v>
      </c>
      <c r="V15" s="72">
        <v>0.746</v>
      </c>
      <c r="W15" s="73">
        <v>3.3</v>
      </c>
      <c r="X15" s="72">
        <v>9.1679999999999998E-2</v>
      </c>
      <c r="Y15" s="73">
        <v>0.88</v>
      </c>
      <c r="Z15" s="66">
        <v>0.34799999999999998</v>
      </c>
    </row>
    <row r="16" spans="2:26" s="62" customFormat="1" ht="16" thickBot="1" x14ac:dyDescent="0.4">
      <c r="B16" s="67" t="s">
        <v>210</v>
      </c>
      <c r="C16" s="67">
        <v>0.53</v>
      </c>
      <c r="D16" s="67">
        <v>183</v>
      </c>
      <c r="E16" s="67">
        <v>29</v>
      </c>
      <c r="F16" s="67">
        <v>0.16</v>
      </c>
      <c r="G16" s="67">
        <v>14.5</v>
      </c>
      <c r="H16" s="67" t="s">
        <v>211</v>
      </c>
      <c r="I16" s="67" t="s">
        <v>175</v>
      </c>
      <c r="J16" s="67" t="s">
        <v>175</v>
      </c>
      <c r="K16" s="67" t="s">
        <v>212</v>
      </c>
      <c r="L16" s="67" t="s">
        <v>175</v>
      </c>
      <c r="M16" s="67">
        <v>-3</v>
      </c>
      <c r="N16" s="72">
        <v>10.811999999999999</v>
      </c>
      <c r="O16" s="73">
        <v>0.78</v>
      </c>
      <c r="P16" s="72">
        <v>6.2899999999999998E-2</v>
      </c>
      <c r="Q16" s="73">
        <v>2.1</v>
      </c>
      <c r="R16" s="72">
        <v>10.87</v>
      </c>
      <c r="S16" s="73">
        <v>0.81</v>
      </c>
      <c r="T16" s="72">
        <v>5.8500000000000003E-2</v>
      </c>
      <c r="U16" s="73">
        <v>3.5</v>
      </c>
      <c r="V16" s="72">
        <v>0.74199999999999999</v>
      </c>
      <c r="W16" s="73">
        <v>3.6</v>
      </c>
      <c r="X16" s="72">
        <v>9.1990000000000002E-2</v>
      </c>
      <c r="Y16" s="73">
        <v>0.81</v>
      </c>
      <c r="Z16" s="68">
        <v>0.34799999999999998</v>
      </c>
    </row>
    <row r="18" spans="2:2" ht="17.5" x14ac:dyDescent="0.35">
      <c r="B18" s="3" t="s">
        <v>227</v>
      </c>
    </row>
    <row r="19" spans="2:2" ht="18.5" x14ac:dyDescent="0.35">
      <c r="B19" s="74" t="s">
        <v>228</v>
      </c>
    </row>
    <row r="20" spans="2:2" ht="18.5" x14ac:dyDescent="0.35">
      <c r="B20" s="74" t="s">
        <v>229</v>
      </c>
    </row>
    <row r="21" spans="2:2" ht="18.5" x14ac:dyDescent="0.35">
      <c r="B21" s="74" t="s">
        <v>230</v>
      </c>
    </row>
    <row r="22" spans="2:2" ht="15.5" x14ac:dyDescent="0.35">
      <c r="B22" s="3"/>
    </row>
    <row r="23" spans="2:2" ht="15.5" x14ac:dyDescent="0.35">
      <c r="B23" s="3" t="s">
        <v>318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"/>
  <sheetViews>
    <sheetView workbookViewId="0">
      <selection activeCell="U14" sqref="B1:U14"/>
    </sheetView>
  </sheetViews>
  <sheetFormatPr defaultRowHeight="14.5" x14ac:dyDescent="0.35"/>
  <cols>
    <col min="2" max="2" width="14.1796875" customWidth="1"/>
    <col min="3" max="3" width="8.1796875" customWidth="1"/>
    <col min="4" max="4" width="7" customWidth="1"/>
    <col min="5" max="5" width="8" customWidth="1"/>
    <col min="6" max="6" width="6.90625" customWidth="1"/>
    <col min="7" max="7" width="5.81640625" customWidth="1"/>
    <col min="8" max="8" width="12.1796875" customWidth="1"/>
    <col min="9" max="9" width="9" customWidth="1"/>
    <col min="10" max="10" width="7" customWidth="1"/>
    <col min="11" max="11" width="13" customWidth="1"/>
    <col min="12" max="12" width="9" customWidth="1"/>
    <col min="13" max="13" width="8.08984375" customWidth="1"/>
    <col min="14" max="14" width="7.6328125" customWidth="1"/>
    <col min="15" max="15" width="7.90625" customWidth="1"/>
    <col min="16" max="16" width="8.81640625" customWidth="1"/>
    <col min="17" max="17" width="7.54296875" customWidth="1"/>
    <col min="18" max="18" width="8.81640625" customWidth="1"/>
    <col min="19" max="19" width="9.08984375" customWidth="1"/>
    <col min="20" max="20" width="8.81640625" customWidth="1"/>
    <col min="21" max="21" width="7" customWidth="1"/>
    <col min="22" max="22" width="7.6328125" customWidth="1"/>
    <col min="23" max="23" width="4.36328125" customWidth="1"/>
    <col min="24" max="24" width="8.81640625" customWidth="1"/>
    <col min="25" max="25" width="5.453125" customWidth="1"/>
    <col min="26" max="26" width="8.36328125" customWidth="1"/>
  </cols>
  <sheetData>
    <row r="1" spans="2:21" ht="18" x14ac:dyDescent="0.35">
      <c r="B1" s="30" t="s">
        <v>490</v>
      </c>
    </row>
    <row r="2" spans="2:21" ht="15" thickBot="1" x14ac:dyDescent="0.4">
      <c r="C2" s="1"/>
    </row>
    <row r="3" spans="2:21" s="2" customFormat="1" ht="52" thickTop="1" thickBot="1" x14ac:dyDescent="0.4">
      <c r="B3" s="185" t="s">
        <v>163</v>
      </c>
      <c r="C3" s="186" t="s">
        <v>224</v>
      </c>
      <c r="D3" s="185" t="s">
        <v>170</v>
      </c>
      <c r="E3" s="185" t="s">
        <v>171</v>
      </c>
      <c r="F3" s="186" t="s">
        <v>213</v>
      </c>
      <c r="G3" s="185" t="s">
        <v>214</v>
      </c>
      <c r="H3" s="230" t="s">
        <v>485</v>
      </c>
      <c r="I3" s="230"/>
      <c r="J3" s="231" t="s">
        <v>486</v>
      </c>
      <c r="K3" s="231"/>
      <c r="L3" s="185" t="s">
        <v>223</v>
      </c>
      <c r="M3" s="185" t="s">
        <v>219</v>
      </c>
      <c r="N3" s="185" t="s">
        <v>172</v>
      </c>
      <c r="O3" s="185" t="s">
        <v>220</v>
      </c>
      <c r="P3" s="185" t="s">
        <v>172</v>
      </c>
      <c r="Q3" s="185" t="s">
        <v>221</v>
      </c>
      <c r="R3" s="185" t="s">
        <v>172</v>
      </c>
      <c r="S3" s="187" t="s">
        <v>487</v>
      </c>
      <c r="T3" s="185" t="s">
        <v>172</v>
      </c>
      <c r="U3" s="185" t="s">
        <v>226</v>
      </c>
    </row>
    <row r="4" spans="2:21" ht="15" thickTop="1" x14ac:dyDescent="0.35">
      <c r="B4" s="188" t="s">
        <v>359</v>
      </c>
      <c r="C4" s="189">
        <v>0.39056029535804249</v>
      </c>
      <c r="D4" s="190">
        <v>85.500026452301839</v>
      </c>
      <c r="E4" s="190">
        <v>29.59740045459306</v>
      </c>
      <c r="F4" s="191">
        <v>0.35768436649409391</v>
      </c>
      <c r="G4" s="192" t="s">
        <v>360</v>
      </c>
      <c r="H4" s="193" t="s">
        <v>361</v>
      </c>
      <c r="I4" s="194" t="s">
        <v>362</v>
      </c>
      <c r="J4" s="193" t="s">
        <v>363</v>
      </c>
      <c r="K4" s="194" t="s">
        <v>364</v>
      </c>
      <c r="L4" s="195">
        <v>-5.2765924632530936</v>
      </c>
      <c r="M4" s="193" t="s">
        <v>365</v>
      </c>
      <c r="N4" s="192" t="s">
        <v>366</v>
      </c>
      <c r="O4" s="193" t="s">
        <v>367</v>
      </c>
      <c r="P4" s="192" t="s">
        <v>368</v>
      </c>
      <c r="Q4" s="193" t="s">
        <v>369</v>
      </c>
      <c r="R4" s="192" t="s">
        <v>370</v>
      </c>
      <c r="S4" s="193" t="s">
        <v>371</v>
      </c>
      <c r="T4" s="192" t="s">
        <v>366</v>
      </c>
      <c r="U4" s="196">
        <v>0.30157142178741803</v>
      </c>
    </row>
    <row r="5" spans="2:21" x14ac:dyDescent="0.35">
      <c r="B5" s="188" t="s">
        <v>372</v>
      </c>
      <c r="C5" s="189">
        <v>0.38212040954499649</v>
      </c>
      <c r="D5" s="190">
        <v>53.634949004496526</v>
      </c>
      <c r="E5" s="190">
        <v>9.9097868227476216</v>
      </c>
      <c r="F5" s="191">
        <v>0.19091017653887721</v>
      </c>
      <c r="G5" s="192" t="s">
        <v>373</v>
      </c>
      <c r="H5" s="193" t="s">
        <v>374</v>
      </c>
      <c r="I5" s="194" t="s">
        <v>375</v>
      </c>
      <c r="J5" s="193" t="s">
        <v>376</v>
      </c>
      <c r="K5" s="194" t="s">
        <v>377</v>
      </c>
      <c r="L5" s="195">
        <v>-20.473579152966337</v>
      </c>
      <c r="M5" s="193" t="s">
        <v>378</v>
      </c>
      <c r="N5" s="192" t="s">
        <v>379</v>
      </c>
      <c r="O5" s="193" t="s">
        <v>380</v>
      </c>
      <c r="P5" s="192" t="s">
        <v>381</v>
      </c>
      <c r="Q5" s="193" t="s">
        <v>382</v>
      </c>
      <c r="R5" s="192" t="s">
        <v>383</v>
      </c>
      <c r="S5" s="193" t="s">
        <v>384</v>
      </c>
      <c r="T5" s="192" t="s">
        <v>379</v>
      </c>
      <c r="U5" s="196">
        <v>0.24180367420590529</v>
      </c>
    </row>
    <row r="6" spans="2:21" x14ac:dyDescent="0.35">
      <c r="B6" s="188" t="s">
        <v>385</v>
      </c>
      <c r="C6" s="189">
        <v>0.20554873254243744</v>
      </c>
      <c r="D6" s="190">
        <v>104.35329831808404</v>
      </c>
      <c r="E6" s="190">
        <v>19.439453401685576</v>
      </c>
      <c r="F6" s="191">
        <v>0.19248217079659208</v>
      </c>
      <c r="G6" s="192" t="s">
        <v>386</v>
      </c>
      <c r="H6" s="193" t="s">
        <v>387</v>
      </c>
      <c r="I6" s="194" t="s">
        <v>388</v>
      </c>
      <c r="J6" s="193" t="s">
        <v>389</v>
      </c>
      <c r="K6" s="194" t="s">
        <v>390</v>
      </c>
      <c r="L6" s="195">
        <v>0.90238842598189262</v>
      </c>
      <c r="M6" s="193" t="s">
        <v>391</v>
      </c>
      <c r="N6" s="192" t="s">
        <v>392</v>
      </c>
      <c r="O6" s="193" t="s">
        <v>393</v>
      </c>
      <c r="P6" s="192" t="s">
        <v>394</v>
      </c>
      <c r="Q6" s="193" t="s">
        <v>395</v>
      </c>
      <c r="R6" s="192" t="s">
        <v>396</v>
      </c>
      <c r="S6" s="193" t="s">
        <v>397</v>
      </c>
      <c r="T6" s="192" t="s">
        <v>392</v>
      </c>
      <c r="U6" s="196">
        <v>0.28851354735072343</v>
      </c>
    </row>
    <row r="7" spans="2:21" x14ac:dyDescent="0.35">
      <c r="B7" s="188" t="s">
        <v>398</v>
      </c>
      <c r="C7" s="189">
        <v>0.33177548566805576</v>
      </c>
      <c r="D7" s="190">
        <v>97.810390919320966</v>
      </c>
      <c r="E7" s="190">
        <v>28.72059689807649</v>
      </c>
      <c r="F7" s="191">
        <v>0.30340386303475203</v>
      </c>
      <c r="G7" s="192" t="s">
        <v>399</v>
      </c>
      <c r="H7" s="193" t="s">
        <v>400</v>
      </c>
      <c r="I7" s="194" t="s">
        <v>401</v>
      </c>
      <c r="J7" s="193" t="s">
        <v>402</v>
      </c>
      <c r="K7" s="194" t="s">
        <v>403</v>
      </c>
      <c r="L7" s="195">
        <v>-16.437923706881787</v>
      </c>
      <c r="M7" s="193" t="s">
        <v>404</v>
      </c>
      <c r="N7" s="192" t="s">
        <v>405</v>
      </c>
      <c r="O7" s="193" t="s">
        <v>406</v>
      </c>
      <c r="P7" s="192" t="s">
        <v>407</v>
      </c>
      <c r="Q7" s="193" t="s">
        <v>408</v>
      </c>
      <c r="R7" s="192" t="s">
        <v>409</v>
      </c>
      <c r="S7" s="193" t="s">
        <v>410</v>
      </c>
      <c r="T7" s="192" t="s">
        <v>405</v>
      </c>
      <c r="U7" s="196">
        <v>0.26570924495362608</v>
      </c>
    </row>
    <row r="8" spans="2:21" x14ac:dyDescent="0.35">
      <c r="B8" s="188" t="s">
        <v>411</v>
      </c>
      <c r="C8" s="189">
        <v>0.19182911123244287</v>
      </c>
      <c r="D8" s="190">
        <v>83.137928093057511</v>
      </c>
      <c r="E8" s="190">
        <v>23.425330795217672</v>
      </c>
      <c r="F8" s="191">
        <v>0.29113818781674999</v>
      </c>
      <c r="G8" s="192" t="s">
        <v>412</v>
      </c>
      <c r="H8" s="193" t="s">
        <v>413</v>
      </c>
      <c r="I8" s="194" t="s">
        <v>362</v>
      </c>
      <c r="J8" s="193" t="s">
        <v>414</v>
      </c>
      <c r="K8" s="194" t="s">
        <v>415</v>
      </c>
      <c r="L8" s="195">
        <v>3.815584463015731</v>
      </c>
      <c r="M8" s="193" t="s">
        <v>416</v>
      </c>
      <c r="N8" s="192" t="s">
        <v>366</v>
      </c>
      <c r="O8" s="193" t="s">
        <v>417</v>
      </c>
      <c r="P8" s="192" t="s">
        <v>418</v>
      </c>
      <c r="Q8" s="193" t="s">
        <v>419</v>
      </c>
      <c r="R8" s="192" t="s">
        <v>420</v>
      </c>
      <c r="S8" s="193" t="s">
        <v>421</v>
      </c>
      <c r="T8" s="192" t="s">
        <v>366</v>
      </c>
      <c r="U8" s="196">
        <v>0.36631092646046365</v>
      </c>
    </row>
    <row r="9" spans="2:21" x14ac:dyDescent="0.35">
      <c r="B9" s="188" t="s">
        <v>422</v>
      </c>
      <c r="C9" s="189">
        <v>0.38016085346768413</v>
      </c>
      <c r="D9" s="190">
        <v>55.241349841878232</v>
      </c>
      <c r="E9" s="190">
        <v>9.7164174652785089</v>
      </c>
      <c r="F9" s="191">
        <v>0.18174167356933887</v>
      </c>
      <c r="G9" s="192" t="s">
        <v>423</v>
      </c>
      <c r="H9" s="193" t="s">
        <v>424</v>
      </c>
      <c r="I9" s="194" t="s">
        <v>375</v>
      </c>
      <c r="J9" s="193" t="s">
        <v>425</v>
      </c>
      <c r="K9" s="194" t="s">
        <v>377</v>
      </c>
      <c r="L9" s="195">
        <v>2.5172719802280419</v>
      </c>
      <c r="M9" s="193" t="s">
        <v>426</v>
      </c>
      <c r="N9" s="192" t="s">
        <v>379</v>
      </c>
      <c r="O9" s="193" t="s">
        <v>427</v>
      </c>
      <c r="P9" s="192" t="s">
        <v>428</v>
      </c>
      <c r="Q9" s="193" t="s">
        <v>419</v>
      </c>
      <c r="R9" s="192" t="s">
        <v>381</v>
      </c>
      <c r="S9" s="193" t="s">
        <v>429</v>
      </c>
      <c r="T9" s="192" t="s">
        <v>379</v>
      </c>
      <c r="U9" s="196">
        <v>0.25085849986895598</v>
      </c>
    </row>
    <row r="10" spans="2:21" x14ac:dyDescent="0.35">
      <c r="B10" s="188" t="s">
        <v>430</v>
      </c>
      <c r="C10" s="189">
        <v>0.21005633324554673</v>
      </c>
      <c r="D10" s="190">
        <v>101.30041722407714</v>
      </c>
      <c r="E10" s="190">
        <v>17.200320759890335</v>
      </c>
      <c r="F10" s="191">
        <v>0.17544376997063885</v>
      </c>
      <c r="G10" s="192" t="s">
        <v>431</v>
      </c>
      <c r="H10" s="193" t="s">
        <v>432</v>
      </c>
      <c r="I10" s="194" t="s">
        <v>401</v>
      </c>
      <c r="J10" s="193" t="s">
        <v>433</v>
      </c>
      <c r="K10" s="194" t="s">
        <v>390</v>
      </c>
      <c r="L10" s="195">
        <v>1.4067769393821594</v>
      </c>
      <c r="M10" s="193" t="s">
        <v>434</v>
      </c>
      <c r="N10" s="192" t="s">
        <v>405</v>
      </c>
      <c r="O10" s="193" t="s">
        <v>427</v>
      </c>
      <c r="P10" s="192" t="s">
        <v>394</v>
      </c>
      <c r="Q10" s="193" t="s">
        <v>435</v>
      </c>
      <c r="R10" s="192" t="s">
        <v>420</v>
      </c>
      <c r="S10" s="193" t="s">
        <v>436</v>
      </c>
      <c r="T10" s="192" t="s">
        <v>405</v>
      </c>
      <c r="U10" s="196">
        <v>0.28984440605952488</v>
      </c>
    </row>
    <row r="11" spans="2:21" x14ac:dyDescent="0.35">
      <c r="B11" s="188" t="s">
        <v>437</v>
      </c>
      <c r="C11" s="189">
        <v>0.67809097791574879</v>
      </c>
      <c r="D11" s="190">
        <v>119.57445413464647</v>
      </c>
      <c r="E11" s="190">
        <v>18.202874805698809</v>
      </c>
      <c r="F11" s="191">
        <v>0.15729474522938328</v>
      </c>
      <c r="G11" s="192" t="s">
        <v>438</v>
      </c>
      <c r="H11" s="193" t="s">
        <v>439</v>
      </c>
      <c r="I11" s="194" t="s">
        <v>440</v>
      </c>
      <c r="J11" s="193" t="s">
        <v>441</v>
      </c>
      <c r="K11" s="194" t="s">
        <v>442</v>
      </c>
      <c r="L11" s="195">
        <v>4.3139901708137307</v>
      </c>
      <c r="M11" s="193" t="s">
        <v>443</v>
      </c>
      <c r="N11" s="192" t="s">
        <v>444</v>
      </c>
      <c r="O11" s="193" t="s">
        <v>417</v>
      </c>
      <c r="P11" s="192" t="s">
        <v>445</v>
      </c>
      <c r="Q11" s="193" t="s">
        <v>446</v>
      </c>
      <c r="R11" s="192" t="s">
        <v>370</v>
      </c>
      <c r="S11" s="193" t="s">
        <v>447</v>
      </c>
      <c r="T11" s="192" t="s">
        <v>444</v>
      </c>
      <c r="U11" s="196">
        <v>0.22562505916187095</v>
      </c>
    </row>
    <row r="12" spans="2:21" x14ac:dyDescent="0.35">
      <c r="B12" s="188" t="s">
        <v>448</v>
      </c>
      <c r="C12" s="189">
        <v>8.7570646294630114E-2</v>
      </c>
      <c r="D12" s="190">
        <v>186.52817608537015</v>
      </c>
      <c r="E12" s="190">
        <v>43.046254940277798</v>
      </c>
      <c r="F12" s="191">
        <v>0.2384534273181588</v>
      </c>
      <c r="G12" s="192" t="s">
        <v>449</v>
      </c>
      <c r="H12" s="193" t="s">
        <v>450</v>
      </c>
      <c r="I12" s="194" t="s">
        <v>451</v>
      </c>
      <c r="J12" s="193" t="s">
        <v>452</v>
      </c>
      <c r="K12" s="194" t="s">
        <v>453</v>
      </c>
      <c r="L12" s="195">
        <v>-0.93950508270920219</v>
      </c>
      <c r="M12" s="193" t="s">
        <v>454</v>
      </c>
      <c r="N12" s="192" t="s">
        <v>455</v>
      </c>
      <c r="O12" s="193" t="s">
        <v>456</v>
      </c>
      <c r="P12" s="192" t="s">
        <v>457</v>
      </c>
      <c r="Q12" s="193" t="s">
        <v>458</v>
      </c>
      <c r="R12" s="192" t="s">
        <v>459</v>
      </c>
      <c r="S12" s="193" t="s">
        <v>460</v>
      </c>
      <c r="T12" s="192" t="s">
        <v>455</v>
      </c>
      <c r="U12" s="196">
        <v>0.34882413551593094</v>
      </c>
    </row>
    <row r="13" spans="2:21" x14ac:dyDescent="0.35">
      <c r="B13" s="188" t="s">
        <v>461</v>
      </c>
      <c r="C13" s="189">
        <v>0.24339547892427901</v>
      </c>
      <c r="D13" s="190">
        <v>65.756567799999615</v>
      </c>
      <c r="E13" s="190">
        <v>10.680925762296615</v>
      </c>
      <c r="F13" s="191">
        <v>0.167834948164861</v>
      </c>
      <c r="G13" s="192" t="s">
        <v>462</v>
      </c>
      <c r="H13" s="193" t="s">
        <v>463</v>
      </c>
      <c r="I13" s="194" t="s">
        <v>464</v>
      </c>
      <c r="J13" s="193" t="s">
        <v>465</v>
      </c>
      <c r="K13" s="194" t="s">
        <v>466</v>
      </c>
      <c r="L13" s="195">
        <v>4.8717991393852467</v>
      </c>
      <c r="M13" s="193" t="s">
        <v>467</v>
      </c>
      <c r="N13" s="192" t="s">
        <v>468</v>
      </c>
      <c r="O13" s="193" t="s">
        <v>469</v>
      </c>
      <c r="P13" s="192" t="s">
        <v>409</v>
      </c>
      <c r="Q13" s="193" t="s">
        <v>470</v>
      </c>
      <c r="R13" s="192" t="s">
        <v>368</v>
      </c>
      <c r="S13" s="193" t="s">
        <v>471</v>
      </c>
      <c r="T13" s="192" t="s">
        <v>468</v>
      </c>
      <c r="U13" s="196">
        <v>0.30327296068092763</v>
      </c>
    </row>
    <row r="14" spans="2:21" x14ac:dyDescent="0.35">
      <c r="B14" s="197" t="s">
        <v>472</v>
      </c>
      <c r="C14" s="198">
        <v>1.7817575513047342E-29</v>
      </c>
      <c r="D14" s="199">
        <v>161.75338276710085</v>
      </c>
      <c r="E14" s="199">
        <v>22.224395818633685</v>
      </c>
      <c r="F14" s="200">
        <v>0.14196759673569159</v>
      </c>
      <c r="G14" s="201" t="s">
        <v>473</v>
      </c>
      <c r="H14" s="202" t="s">
        <v>474</v>
      </c>
      <c r="I14" s="203" t="s">
        <v>475</v>
      </c>
      <c r="J14" s="202" t="s">
        <v>476</v>
      </c>
      <c r="K14" s="203" t="s">
        <v>477</v>
      </c>
      <c r="L14" s="204">
        <v>5.5171942659262729</v>
      </c>
      <c r="M14" s="202" t="s">
        <v>478</v>
      </c>
      <c r="N14" s="201" t="s">
        <v>479</v>
      </c>
      <c r="O14" s="202" t="s">
        <v>480</v>
      </c>
      <c r="P14" s="201" t="s">
        <v>481</v>
      </c>
      <c r="Q14" s="202" t="s">
        <v>482</v>
      </c>
      <c r="R14" s="201" t="s">
        <v>457</v>
      </c>
      <c r="S14" s="202" t="s">
        <v>483</v>
      </c>
      <c r="T14" s="201" t="s">
        <v>479</v>
      </c>
      <c r="U14" s="205">
        <v>0.37586370663844693</v>
      </c>
    </row>
    <row r="15" spans="2:21" x14ac:dyDescent="0.35">
      <c r="B15" s="206"/>
      <c r="C15" s="207"/>
      <c r="D15" s="208">
        <f>SUM(D4:D14)/11</f>
        <v>101.32644914912122</v>
      </c>
      <c r="E15" s="208">
        <f>SUM(E4:E14)/11</f>
        <v>21.105796174945109</v>
      </c>
      <c r="F15" s="209">
        <f>SUM(F4:F14)/11</f>
        <v>0.21803226596992162</v>
      </c>
      <c r="G15" s="193"/>
      <c r="H15" s="193"/>
      <c r="I15" s="210"/>
      <c r="J15" s="193"/>
      <c r="K15" s="210"/>
      <c r="L15" s="211"/>
      <c r="M15" s="193"/>
      <c r="N15" s="193"/>
      <c r="O15" s="193"/>
      <c r="P15" s="193"/>
      <c r="Q15" s="193"/>
      <c r="R15" s="193"/>
      <c r="S15" s="193"/>
      <c r="T15" s="193"/>
      <c r="U15" s="196"/>
    </row>
    <row r="16" spans="2:21" ht="16.5" x14ac:dyDescent="0.4">
      <c r="B16" s="212" t="s">
        <v>488</v>
      </c>
      <c r="C16" s="213"/>
      <c r="D16" s="213"/>
      <c r="E16" s="213"/>
      <c r="F16" s="213"/>
      <c r="G16" s="213"/>
      <c r="H16" s="214"/>
      <c r="I16" s="215"/>
      <c r="J16" s="214"/>
      <c r="K16" s="215"/>
      <c r="L16" s="213"/>
      <c r="M16" s="213"/>
      <c r="N16" s="213"/>
      <c r="O16" s="213"/>
      <c r="P16" s="213"/>
      <c r="Q16" s="213"/>
      <c r="R16" s="213"/>
      <c r="S16" s="213"/>
      <c r="T16" s="213"/>
      <c r="U16" s="216"/>
    </row>
    <row r="17" spans="2:21" x14ac:dyDescent="0.35">
      <c r="B17" s="212" t="s">
        <v>484</v>
      </c>
      <c r="C17" s="213"/>
      <c r="D17" s="213"/>
      <c r="E17" s="213"/>
      <c r="F17" s="213"/>
      <c r="G17" s="213"/>
      <c r="H17" s="214"/>
      <c r="I17" s="215"/>
      <c r="J17" s="214"/>
      <c r="K17" s="215"/>
      <c r="L17" s="213"/>
      <c r="M17" s="213"/>
      <c r="N17" s="213"/>
      <c r="O17" s="213"/>
      <c r="P17" s="213"/>
      <c r="Q17" s="213"/>
      <c r="R17" s="213"/>
      <c r="S17" s="213"/>
      <c r="T17" s="213"/>
      <c r="U17" s="216"/>
    </row>
    <row r="18" spans="2:21" ht="16" x14ac:dyDescent="0.35">
      <c r="B18" s="212" t="s">
        <v>489</v>
      </c>
      <c r="C18" s="213"/>
      <c r="D18" s="213"/>
      <c r="E18" s="213"/>
      <c r="F18" s="213"/>
      <c r="G18" s="213"/>
      <c r="H18" s="214"/>
      <c r="I18" s="215"/>
      <c r="J18" s="214"/>
      <c r="K18" s="215"/>
      <c r="L18" s="213"/>
      <c r="M18" s="213"/>
      <c r="N18" s="213"/>
      <c r="O18" s="213"/>
      <c r="P18" s="213"/>
      <c r="Q18" s="213"/>
      <c r="R18" s="213"/>
      <c r="S18" s="213"/>
      <c r="T18" s="213"/>
      <c r="U18" s="216"/>
    </row>
    <row r="19" spans="2:21" x14ac:dyDescent="0.35">
      <c r="B19" s="217"/>
      <c r="C19" s="218"/>
      <c r="D19" s="218"/>
      <c r="E19" s="218"/>
      <c r="F19" s="218"/>
      <c r="G19" s="218"/>
      <c r="H19" s="219"/>
      <c r="I19" s="220"/>
      <c r="J19" s="219"/>
      <c r="K19" s="220"/>
      <c r="L19" s="218"/>
      <c r="M19" s="218"/>
      <c r="N19" s="218"/>
      <c r="O19" s="218"/>
      <c r="P19" s="218"/>
      <c r="Q19" s="218"/>
      <c r="R19" s="218"/>
      <c r="S19" s="218"/>
      <c r="T19" s="218"/>
      <c r="U19" s="221"/>
    </row>
  </sheetData>
  <mergeCells count="2">
    <mergeCell ref="H3:I3"/>
    <mergeCell ref="J3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0"/>
  <sheetViews>
    <sheetView topLeftCell="A19" workbookViewId="0">
      <selection activeCell="J33" sqref="J33"/>
    </sheetView>
  </sheetViews>
  <sheetFormatPr defaultRowHeight="14.5" x14ac:dyDescent="0.35"/>
  <cols>
    <col min="2" max="2" width="6.08984375" customWidth="1"/>
    <col min="3" max="3" width="12.81640625" customWidth="1"/>
    <col min="4" max="4" width="22.6328125" style="62" customWidth="1"/>
    <col min="5" max="5" width="13.6328125" customWidth="1"/>
    <col min="6" max="6" width="66.54296875" customWidth="1"/>
    <col min="7" max="7" width="23" customWidth="1"/>
  </cols>
  <sheetData>
    <row r="1" spans="2:8" ht="18" x14ac:dyDescent="0.4">
      <c r="B1" s="75" t="s">
        <v>491</v>
      </c>
      <c r="E1" t="s">
        <v>493</v>
      </c>
    </row>
    <row r="2" spans="2:8" ht="15" thickBot="1" x14ac:dyDescent="0.4"/>
    <row r="3" spans="2:8" s="2" customFormat="1" ht="15.5" x14ac:dyDescent="0.35">
      <c r="B3" s="31" t="s">
        <v>77</v>
      </c>
      <c r="C3" s="7" t="s">
        <v>78</v>
      </c>
      <c r="D3" s="7" t="s">
        <v>79</v>
      </c>
      <c r="E3" s="7" t="s">
        <v>281</v>
      </c>
      <c r="F3" s="7" t="s">
        <v>280</v>
      </c>
      <c r="G3" s="86" t="s">
        <v>339</v>
      </c>
      <c r="H3" s="165"/>
    </row>
    <row r="4" spans="2:8" s="2" customFormat="1" ht="16" thickBot="1" x14ac:dyDescent="0.4">
      <c r="B4" s="5"/>
      <c r="C4" s="79"/>
      <c r="D4" s="79"/>
      <c r="E4" s="78" t="s">
        <v>282</v>
      </c>
      <c r="F4" s="78"/>
      <c r="G4" s="87" t="s">
        <v>340</v>
      </c>
    </row>
    <row r="5" spans="2:8" s="2" customFormat="1" ht="15.5" x14ac:dyDescent="0.35">
      <c r="B5" s="32">
        <v>1</v>
      </c>
      <c r="C5" s="48">
        <v>340105</v>
      </c>
      <c r="D5" s="76" t="s">
        <v>492</v>
      </c>
      <c r="E5" s="5" t="s">
        <v>495</v>
      </c>
      <c r="F5" s="5" t="s">
        <v>496</v>
      </c>
      <c r="G5" s="88" t="s">
        <v>283</v>
      </c>
    </row>
    <row r="6" spans="2:8" s="2" customFormat="1" ht="16" thickBot="1" x14ac:dyDescent="0.4">
      <c r="B6" s="33"/>
      <c r="C6" s="37"/>
      <c r="D6" s="40"/>
      <c r="E6" s="6" t="s">
        <v>494</v>
      </c>
      <c r="F6" s="6"/>
      <c r="G6" s="87" t="s">
        <v>285</v>
      </c>
    </row>
    <row r="7" spans="2:8" s="2" customFormat="1" ht="15.5" x14ac:dyDescent="0.35">
      <c r="B7" s="32">
        <v>2</v>
      </c>
      <c r="C7" s="48" t="s">
        <v>66</v>
      </c>
      <c r="D7" s="76" t="s">
        <v>293</v>
      </c>
      <c r="E7" s="5" t="s">
        <v>259</v>
      </c>
      <c r="F7" s="5" t="s">
        <v>308</v>
      </c>
      <c r="G7" s="88" t="s">
        <v>283</v>
      </c>
    </row>
    <row r="8" spans="2:8" s="2" customFormat="1" ht="16" thickBot="1" x14ac:dyDescent="0.4">
      <c r="B8" s="33"/>
      <c r="C8" s="37"/>
      <c r="D8" s="40"/>
      <c r="E8" s="6" t="s">
        <v>260</v>
      </c>
      <c r="F8" s="6"/>
      <c r="G8" s="87" t="s">
        <v>285</v>
      </c>
    </row>
    <row r="9" spans="2:8" s="2" customFormat="1" ht="15.5" x14ac:dyDescent="0.35">
      <c r="B9" s="32">
        <v>3</v>
      </c>
      <c r="C9" s="48" t="s">
        <v>54</v>
      </c>
      <c r="D9" s="76" t="s">
        <v>293</v>
      </c>
      <c r="E9" s="5" t="s">
        <v>233</v>
      </c>
      <c r="F9" s="5" t="s">
        <v>313</v>
      </c>
      <c r="G9" s="88" t="s">
        <v>284</v>
      </c>
    </row>
    <row r="10" spans="2:8" s="2" customFormat="1" ht="16" thickBot="1" x14ac:dyDescent="0.4">
      <c r="B10" s="33"/>
      <c r="C10" s="37"/>
      <c r="D10" s="40"/>
      <c r="E10" s="6" t="s">
        <v>234</v>
      </c>
      <c r="F10" s="6"/>
      <c r="G10" s="87" t="s">
        <v>285</v>
      </c>
    </row>
    <row r="11" spans="2:8" s="2" customFormat="1" ht="15.5" x14ac:dyDescent="0.35">
      <c r="B11" s="32">
        <v>4</v>
      </c>
      <c r="C11" s="48" t="s">
        <v>55</v>
      </c>
      <c r="D11" s="76" t="s">
        <v>293</v>
      </c>
      <c r="E11" s="5" t="s">
        <v>252</v>
      </c>
      <c r="F11" s="5" t="s">
        <v>313</v>
      </c>
      <c r="G11" s="88"/>
    </row>
    <row r="12" spans="2:8" s="2" customFormat="1" ht="16" thickBot="1" x14ac:dyDescent="0.4">
      <c r="B12" s="33"/>
      <c r="C12" s="37"/>
      <c r="D12" s="40"/>
      <c r="E12" s="6" t="s">
        <v>253</v>
      </c>
      <c r="F12" s="6"/>
      <c r="G12" s="87"/>
    </row>
    <row r="13" spans="2:8" s="2" customFormat="1" ht="15.5" x14ac:dyDescent="0.35">
      <c r="B13" s="32">
        <v>5</v>
      </c>
      <c r="C13" s="48" t="s">
        <v>68</v>
      </c>
      <c r="D13" s="76" t="s">
        <v>294</v>
      </c>
      <c r="E13" s="5" t="s">
        <v>257</v>
      </c>
      <c r="F13" s="5" t="s">
        <v>313</v>
      </c>
      <c r="G13" s="88"/>
    </row>
    <row r="14" spans="2:8" s="2" customFormat="1" ht="16" thickBot="1" x14ac:dyDescent="0.4">
      <c r="B14" s="33"/>
      <c r="C14" s="37"/>
      <c r="D14" s="40"/>
      <c r="E14" s="6" t="s">
        <v>258</v>
      </c>
      <c r="F14" s="6"/>
      <c r="G14" s="87"/>
    </row>
    <row r="15" spans="2:8" s="2" customFormat="1" ht="15.5" x14ac:dyDescent="0.35">
      <c r="B15" s="32">
        <v>6</v>
      </c>
      <c r="C15" s="48" t="s">
        <v>254</v>
      </c>
      <c r="D15" s="76" t="s">
        <v>294</v>
      </c>
      <c r="E15" s="5" t="s">
        <v>255</v>
      </c>
      <c r="F15" s="5" t="s">
        <v>313</v>
      </c>
      <c r="G15" s="88"/>
    </row>
    <row r="16" spans="2:8" s="2" customFormat="1" ht="16" thickBot="1" x14ac:dyDescent="0.4">
      <c r="B16" s="33"/>
      <c r="C16" s="37"/>
      <c r="D16" s="40"/>
      <c r="E16" s="6" t="s">
        <v>256</v>
      </c>
      <c r="F16" s="6"/>
      <c r="G16" s="87"/>
    </row>
    <row r="17" spans="2:7" s="2" customFormat="1" ht="15.5" x14ac:dyDescent="0.35">
      <c r="B17" s="32">
        <v>7</v>
      </c>
      <c r="C17" s="48" t="s">
        <v>56</v>
      </c>
      <c r="D17" s="76" t="s">
        <v>295</v>
      </c>
      <c r="E17" s="5" t="s">
        <v>235</v>
      </c>
      <c r="F17" s="5" t="s">
        <v>313</v>
      </c>
      <c r="G17" s="88" t="s">
        <v>285</v>
      </c>
    </row>
    <row r="18" spans="2:7" s="2" customFormat="1" ht="16" thickBot="1" x14ac:dyDescent="0.4">
      <c r="B18" s="33"/>
      <c r="C18" s="37"/>
      <c r="D18" s="40"/>
      <c r="E18" s="6" t="s">
        <v>236</v>
      </c>
      <c r="F18" s="6"/>
      <c r="G18" s="87"/>
    </row>
    <row r="19" spans="2:7" s="2" customFormat="1" ht="15.5" x14ac:dyDescent="0.35">
      <c r="B19" s="32">
        <v>8</v>
      </c>
      <c r="C19" s="48" t="s">
        <v>4</v>
      </c>
      <c r="D19" s="76" t="s">
        <v>296</v>
      </c>
      <c r="E19" s="5" t="s">
        <v>231</v>
      </c>
      <c r="F19" s="5" t="s">
        <v>309</v>
      </c>
      <c r="G19" s="88" t="s">
        <v>285</v>
      </c>
    </row>
    <row r="20" spans="2:7" s="2" customFormat="1" ht="16" thickBot="1" x14ac:dyDescent="0.4">
      <c r="B20" s="33"/>
      <c r="C20" s="37"/>
      <c r="D20" s="40"/>
      <c r="E20" s="6" t="s">
        <v>232</v>
      </c>
      <c r="F20" s="6"/>
      <c r="G20" s="87"/>
    </row>
    <row r="21" spans="2:7" s="2" customFormat="1" ht="15.5" x14ac:dyDescent="0.35">
      <c r="B21" s="32">
        <v>9</v>
      </c>
      <c r="C21" s="48" t="s">
        <v>6</v>
      </c>
      <c r="D21" s="76" t="s">
        <v>297</v>
      </c>
      <c r="E21" s="5" t="s">
        <v>250</v>
      </c>
      <c r="F21" s="5" t="s">
        <v>310</v>
      </c>
      <c r="G21" s="88"/>
    </row>
    <row r="22" spans="2:7" s="2" customFormat="1" ht="16" thickBot="1" x14ac:dyDescent="0.4">
      <c r="B22" s="33"/>
      <c r="C22" s="37"/>
      <c r="D22" s="40"/>
      <c r="E22" s="6" t="s">
        <v>251</v>
      </c>
      <c r="F22" s="6"/>
      <c r="G22" s="87"/>
    </row>
    <row r="23" spans="2:7" s="2" customFormat="1" ht="15.5" x14ac:dyDescent="0.35">
      <c r="B23" s="32">
        <v>10</v>
      </c>
      <c r="C23" s="48" t="s">
        <v>7</v>
      </c>
      <c r="D23" s="76" t="s">
        <v>296</v>
      </c>
      <c r="E23" s="5" t="s">
        <v>243</v>
      </c>
      <c r="F23" s="5" t="s">
        <v>498</v>
      </c>
      <c r="G23" s="88" t="s">
        <v>285</v>
      </c>
    </row>
    <row r="24" spans="2:7" s="2" customFormat="1" ht="16" thickBot="1" x14ac:dyDescent="0.4">
      <c r="B24" s="33"/>
      <c r="C24" s="37"/>
      <c r="D24" s="40"/>
      <c r="E24" s="6" t="s">
        <v>244</v>
      </c>
      <c r="F24" s="6"/>
      <c r="G24" s="87"/>
    </row>
    <row r="25" spans="2:7" s="2" customFormat="1" ht="15.5" x14ac:dyDescent="0.35">
      <c r="B25" s="32">
        <v>11</v>
      </c>
      <c r="C25" s="48" t="s">
        <v>247</v>
      </c>
      <c r="D25" s="76" t="s">
        <v>298</v>
      </c>
      <c r="E25" s="5" t="s">
        <v>248</v>
      </c>
      <c r="F25" s="5" t="s">
        <v>498</v>
      </c>
      <c r="G25" s="88" t="s">
        <v>284</v>
      </c>
    </row>
    <row r="26" spans="2:7" s="2" customFormat="1" ht="16" thickBot="1" x14ac:dyDescent="0.4">
      <c r="B26" s="33"/>
      <c r="C26" s="37"/>
      <c r="D26" s="40"/>
      <c r="E26" s="6" t="s">
        <v>249</v>
      </c>
      <c r="F26" s="6"/>
      <c r="G26" s="87"/>
    </row>
    <row r="27" spans="2:7" s="2" customFormat="1" ht="15.5" x14ac:dyDescent="0.35">
      <c r="B27" s="32">
        <v>12</v>
      </c>
      <c r="C27" s="48" t="s">
        <v>51</v>
      </c>
      <c r="D27" s="76" t="s">
        <v>299</v>
      </c>
      <c r="E27" s="5" t="s">
        <v>245</v>
      </c>
      <c r="F27" s="5" t="s">
        <v>498</v>
      </c>
      <c r="G27" s="88"/>
    </row>
    <row r="28" spans="2:7" s="2" customFormat="1" ht="16" thickBot="1" x14ac:dyDescent="0.4">
      <c r="B28" s="33"/>
      <c r="C28" s="37"/>
      <c r="D28" s="40"/>
      <c r="E28" s="6" t="s">
        <v>246</v>
      </c>
      <c r="F28" s="6"/>
      <c r="G28" s="87"/>
    </row>
    <row r="29" spans="2:7" s="2" customFormat="1" ht="15.5" x14ac:dyDescent="0.35">
      <c r="B29" s="32">
        <v>13</v>
      </c>
      <c r="C29" s="48" t="s">
        <v>12</v>
      </c>
      <c r="D29" s="76" t="s">
        <v>300</v>
      </c>
      <c r="E29" s="5" t="s">
        <v>261</v>
      </c>
      <c r="F29" s="5" t="s">
        <v>311</v>
      </c>
      <c r="G29" s="88"/>
    </row>
    <row r="30" spans="2:7" s="2" customFormat="1" ht="16" thickBot="1" x14ac:dyDescent="0.4">
      <c r="B30" s="33"/>
      <c r="C30" s="37"/>
      <c r="D30" s="40"/>
      <c r="E30" s="6" t="s">
        <v>262</v>
      </c>
      <c r="F30" s="6"/>
      <c r="G30" s="87"/>
    </row>
    <row r="31" spans="2:7" s="2" customFormat="1" ht="15.5" x14ac:dyDescent="0.35">
      <c r="B31" s="32">
        <v>14</v>
      </c>
      <c r="C31" s="48" t="s">
        <v>11</v>
      </c>
      <c r="D31" s="76" t="s">
        <v>301</v>
      </c>
      <c r="E31" s="5" t="s">
        <v>263</v>
      </c>
      <c r="F31" s="5" t="s">
        <v>311</v>
      </c>
      <c r="G31" s="88"/>
    </row>
    <row r="32" spans="2:7" s="2" customFormat="1" ht="16" thickBot="1" x14ac:dyDescent="0.4">
      <c r="B32" s="33"/>
      <c r="C32" s="37"/>
      <c r="D32" s="40"/>
      <c r="E32" s="6" t="s">
        <v>264</v>
      </c>
      <c r="F32" s="6"/>
      <c r="G32" s="87"/>
    </row>
    <row r="33" spans="2:7" s="2" customFormat="1" ht="15.5" x14ac:dyDescent="0.35">
      <c r="B33" s="32">
        <v>15</v>
      </c>
      <c r="C33" s="48" t="s">
        <v>13</v>
      </c>
      <c r="D33" s="76" t="s">
        <v>302</v>
      </c>
      <c r="E33" s="5" t="s">
        <v>237</v>
      </c>
      <c r="F33" s="5" t="s">
        <v>497</v>
      </c>
      <c r="G33" s="88" t="s">
        <v>285</v>
      </c>
    </row>
    <row r="34" spans="2:7" s="2" customFormat="1" ht="16" thickBot="1" x14ac:dyDescent="0.4">
      <c r="B34" s="33"/>
      <c r="C34" s="37"/>
      <c r="D34" s="40"/>
      <c r="E34" s="6" t="s">
        <v>238</v>
      </c>
      <c r="F34" s="6"/>
      <c r="G34" s="87"/>
    </row>
    <row r="35" spans="2:7" s="2" customFormat="1" ht="15.5" x14ac:dyDescent="0.35">
      <c r="B35" s="32">
        <v>16</v>
      </c>
      <c r="C35" s="48" t="s">
        <v>1</v>
      </c>
      <c r="D35" s="76" t="s">
        <v>303</v>
      </c>
      <c r="E35" s="5" t="s">
        <v>239</v>
      </c>
      <c r="F35" s="5" t="s">
        <v>497</v>
      </c>
      <c r="G35" s="88" t="s">
        <v>285</v>
      </c>
    </row>
    <row r="36" spans="2:7" s="2" customFormat="1" ht="16" thickBot="1" x14ac:dyDescent="0.4">
      <c r="B36" s="33"/>
      <c r="C36" s="37"/>
      <c r="D36" s="40"/>
      <c r="E36" s="6" t="s">
        <v>240</v>
      </c>
      <c r="F36" s="6"/>
      <c r="G36" s="87"/>
    </row>
    <row r="37" spans="2:7" s="2" customFormat="1" ht="15.5" x14ac:dyDescent="0.35">
      <c r="B37" s="32">
        <v>17</v>
      </c>
      <c r="C37" s="48" t="s">
        <v>62</v>
      </c>
      <c r="D37" s="76" t="s">
        <v>304</v>
      </c>
      <c r="E37" s="5" t="s">
        <v>241</v>
      </c>
      <c r="F37" s="5" t="s">
        <v>311</v>
      </c>
      <c r="G37" s="88" t="s">
        <v>285</v>
      </c>
    </row>
    <row r="38" spans="2:7" s="2" customFormat="1" ht="16" thickBot="1" x14ac:dyDescent="0.4">
      <c r="B38" s="33"/>
      <c r="C38" s="37"/>
      <c r="D38" s="40"/>
      <c r="E38" s="6" t="s">
        <v>242</v>
      </c>
      <c r="F38" s="6"/>
      <c r="G38" s="87"/>
    </row>
    <row r="39" spans="2:7" s="2" customFormat="1" ht="16" thickBot="1" x14ac:dyDescent="0.4">
      <c r="B39" s="32">
        <v>18</v>
      </c>
      <c r="C39" s="48" t="s">
        <v>108</v>
      </c>
      <c r="D39" s="76" t="s">
        <v>305</v>
      </c>
      <c r="E39" s="5" t="s">
        <v>265</v>
      </c>
      <c r="F39" s="5" t="s">
        <v>497</v>
      </c>
      <c r="G39" s="88"/>
    </row>
    <row r="40" spans="2:7" s="2" customFormat="1" ht="16" thickBot="1" x14ac:dyDescent="0.4">
      <c r="B40" s="33"/>
      <c r="C40" s="37"/>
      <c r="D40" s="76" t="s">
        <v>301</v>
      </c>
      <c r="E40" s="6" t="s">
        <v>266</v>
      </c>
      <c r="F40" s="6"/>
      <c r="G40" s="87"/>
    </row>
    <row r="41" spans="2:7" s="2" customFormat="1" ht="15.5" x14ac:dyDescent="0.35">
      <c r="B41" s="32">
        <v>19</v>
      </c>
      <c r="C41" s="48" t="s">
        <v>267</v>
      </c>
      <c r="D41" s="76" t="s">
        <v>306</v>
      </c>
      <c r="E41" s="5" t="s">
        <v>268</v>
      </c>
      <c r="F41" s="5" t="s">
        <v>312</v>
      </c>
      <c r="G41" s="88"/>
    </row>
    <row r="42" spans="2:7" s="2" customFormat="1" ht="16" thickBot="1" x14ac:dyDescent="0.4">
      <c r="B42" s="33"/>
      <c r="C42" s="37"/>
      <c r="D42" s="40" t="s">
        <v>307</v>
      </c>
      <c r="E42" s="6" t="s">
        <v>269</v>
      </c>
      <c r="F42" s="6"/>
      <c r="G42" s="87"/>
    </row>
    <row r="43" spans="2:7" s="2" customFormat="1" ht="15.5" x14ac:dyDescent="0.35">
      <c r="B43" s="32">
        <v>20</v>
      </c>
      <c r="C43" s="48" t="s">
        <v>10</v>
      </c>
      <c r="D43" s="76" t="s">
        <v>301</v>
      </c>
      <c r="E43" s="5" t="s">
        <v>270</v>
      </c>
      <c r="F43" s="5" t="s">
        <v>312</v>
      </c>
      <c r="G43" s="88" t="s">
        <v>285</v>
      </c>
    </row>
    <row r="44" spans="2:7" s="2" customFormat="1" ht="16" thickBot="1" x14ac:dyDescent="0.4">
      <c r="B44" s="33"/>
      <c r="C44" s="37"/>
      <c r="D44" s="40"/>
      <c r="E44" s="6" t="s">
        <v>271</v>
      </c>
      <c r="F44" s="6"/>
      <c r="G44" s="87"/>
    </row>
    <row r="45" spans="2:7" s="2" customFormat="1" ht="15.5" x14ac:dyDescent="0.35">
      <c r="B45" s="32">
        <v>21</v>
      </c>
      <c r="C45" s="48" t="s">
        <v>59</v>
      </c>
      <c r="D45" s="76" t="s">
        <v>306</v>
      </c>
      <c r="E45" s="5" t="s">
        <v>272</v>
      </c>
      <c r="F45" s="5" t="s">
        <v>312</v>
      </c>
      <c r="G45" s="88"/>
    </row>
    <row r="46" spans="2:7" s="2" customFormat="1" ht="16" thickBot="1" x14ac:dyDescent="0.4">
      <c r="B46" s="33"/>
      <c r="C46" s="37"/>
      <c r="D46" s="40"/>
      <c r="E46" s="6" t="s">
        <v>273</v>
      </c>
      <c r="F46" s="6"/>
      <c r="G46" s="87"/>
    </row>
    <row r="47" spans="2:7" s="2" customFormat="1" ht="15.5" x14ac:dyDescent="0.35">
      <c r="D47" s="4"/>
    </row>
    <row r="48" spans="2:7" s="2" customFormat="1" ht="15.5" x14ac:dyDescent="0.35">
      <c r="D48" s="4"/>
    </row>
    <row r="49" spans="4:4" s="2" customFormat="1" ht="15.5" x14ac:dyDescent="0.35">
      <c r="D49" s="4"/>
    </row>
    <row r="50" spans="4:4" s="2" customFormat="1" ht="15.5" x14ac:dyDescent="0.35">
      <c r="D50" s="4"/>
    </row>
    <row r="51" spans="4:4" s="2" customFormat="1" ht="15.5" x14ac:dyDescent="0.35">
      <c r="D51" s="4"/>
    </row>
    <row r="52" spans="4:4" s="2" customFormat="1" ht="15.5" x14ac:dyDescent="0.35">
      <c r="D52" s="4"/>
    </row>
    <row r="53" spans="4:4" s="2" customFormat="1" ht="15.5" x14ac:dyDescent="0.35">
      <c r="D53" s="4"/>
    </row>
    <row r="54" spans="4:4" s="2" customFormat="1" ht="15.5" x14ac:dyDescent="0.35">
      <c r="D54" s="4"/>
    </row>
    <row r="55" spans="4:4" s="2" customFormat="1" ht="15.5" x14ac:dyDescent="0.35">
      <c r="D55" s="4"/>
    </row>
    <row r="56" spans="4:4" s="2" customFormat="1" ht="15.5" x14ac:dyDescent="0.35">
      <c r="D56" s="4"/>
    </row>
    <row r="57" spans="4:4" s="2" customFormat="1" ht="15.5" x14ac:dyDescent="0.35">
      <c r="D57" s="4"/>
    </row>
    <row r="58" spans="4:4" s="2" customFormat="1" ht="15.5" x14ac:dyDescent="0.35">
      <c r="D58" s="4"/>
    </row>
    <row r="59" spans="4:4" s="2" customFormat="1" ht="15.5" x14ac:dyDescent="0.35">
      <c r="D59" s="4"/>
    </row>
    <row r="60" spans="4:4" s="2" customFormat="1" ht="15.5" x14ac:dyDescent="0.35">
      <c r="D60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1. RFA</vt:lpstr>
      <vt:lpstr>2. RFA+ICP</vt:lpstr>
      <vt:lpstr>3. U-Pb ОВ24-1</vt:lpstr>
      <vt:lpstr>4. U-Pb ОБ-51-12</vt:lpstr>
      <vt:lpstr>5. U-Pb 46026-1</vt:lpstr>
      <vt:lpstr>6. U-Pb 340105</vt:lpstr>
      <vt:lpstr>7. GPS</vt:lpstr>
      <vt:lpstr>'3. U-Pb ОВ24-1'!OLE_LINK4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Mongush</cp:lastModifiedBy>
  <dcterms:created xsi:type="dcterms:W3CDTF">2025-07-09T03:00:22Z</dcterms:created>
  <dcterms:modified xsi:type="dcterms:W3CDTF">2026-02-12T12:38:39Z</dcterms:modified>
</cp:coreProperties>
</file>